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ENOVO\Desktop\YT Channels\Codebasics\Data Analytics Bootcamp\1. EXCEL COURSE\8.Excel Advanced Sales Analytics\Sales\"/>
    </mc:Choice>
  </mc:AlternateContent>
  <xr:revisionPtr revIDLastSave="0" documentId="13_ncr:1_{4A1E495B-82BB-4DAD-A2C1-5523D23DD507}" xr6:coauthVersionLast="47" xr6:coauthVersionMax="47" xr10:uidLastSave="{00000000-0000-0000-0000-000000000000}"/>
  <bookViews>
    <workbookView xWindow="-108" yWindow="-108" windowWidth="23256" windowHeight="12576" firstSheet="3" activeTab="4" xr2:uid="{F9AB5E70-0BBC-4FBC-A584-6560403CC2B2}"/>
  </bookViews>
  <sheets>
    <sheet name="Customer Performance" sheetId="1" r:id="rId1"/>
    <sheet name="Market Performance vs Targets" sheetId="2" r:id="rId2"/>
    <sheet name="Top 10 products" sheetId="3" r:id="rId3"/>
    <sheet name="Divisions" sheetId="4" r:id="rId4"/>
    <sheet name="Top5 and Bottom5" sheetId="5" r:id="rId5"/>
    <sheet name="New Product in 2021" sheetId="6" r:id="rId6"/>
    <sheet name="Top 5 countries in 2021" sheetId="7" r:id="rId7"/>
  </sheets>
  <calcPr calcId="191029"/>
  <pivotCaches>
    <pivotCache cacheId="6" r:id="rId8"/>
    <pivotCache cacheId="8" r:id="rId9"/>
    <pivotCache cacheId="9" r:id="rId10"/>
    <pivotCache cacheId="10" r:id="rId11"/>
    <pivotCache cacheId="11" r:id="rId12"/>
    <pivotCache cacheId="13" r:id="rId13"/>
    <pivotCache cacheId="28" r:id="rId14"/>
    <pivotCache cacheId="31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aeecae8-09b6-4b28-9b3e-67f6ebc4d3b8" name="dim_customer" connection="Query - dim_customer"/>
          <x15:modelTable id="dim_market_d143d4dc-8dfa-4a74-9c1d-f3a5433f4840" name="dim_market" connection="Query - dim_market"/>
          <x15:modelTable id="dim_product_dd5c5c72-ca32-4a7f-a94f-e8f09d2ea76a" name="dim_product" connection="Query - dim_product"/>
          <x15:modelTable id="fact_sales_monthly_c6683b94-cf01-41eb-92d0-55fc4389eaaa" name="fact_sales_monthly" connection="Query - fact_sales_monthly"/>
          <x15:modelTable id="dim_date_f93ab4a2-fca9-49d3-831d-8f62e45608cf" name="dim_date" connection="Query - dim_date"/>
          <x15:modelTable id="ns_targets_2021_4219a802-0d1a-4c80-8a12-6d87defa2cd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38A85B6-2EF4-4670-8A93-045C2B31144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ed8e4ac-8084-40ff-ae7a-ca412905bfea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EB586409-1D43-48F5-8F41-88E9B813BBB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26935a8-a005-404c-95be-c38f6c1f8a8c"/>
      </ext>
    </extLst>
  </connection>
  <connection id="3" xr16:uid="{53F78D29-F4CC-4710-9497-513E8C1435B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684ffc4-3864-49e7-af0d-97235fa3175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04969FFA-F610-47EE-B62A-8B04E93B755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5228b76-8fdc-4703-9960-cd624ff868a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53FB07C-228D-4816-8002-E15C558B988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7b640ac-e587-4dcc-a150-7e068b424718"/>
      </ext>
    </extLst>
  </connection>
  <connection id="6" xr16:uid="{C55253D7-A627-46F0-AC76-1CE2FCF57B0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d1da08f-bdaa-4ecc-82f6-28a1f6b8b923"/>
      </ext>
    </extLst>
  </connection>
  <connection id="7" xr16:uid="{3E0B7E49-46E3-451E-9A32-B7F2BC37844F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76F181E5-BCFC-4527-8CAF-E0AD35427F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<sst xmlns="http://schemas.openxmlformats.org/spreadsheetml/2006/main" count="230" uniqueCount="156">
  <si>
    <t>2019</t>
  </si>
  <si>
    <t>2020</t>
  </si>
  <si>
    <t>2021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</si>
  <si>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</si>
  <si>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</si>
  <si>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</si>
  <si>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</si>
  <si>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</si>
  <si>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</si>
  <si>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</si>
  <si>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</si>
  <si>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</si>
  <si>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</si>
  <si>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</si>
  <si>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</si>
  <si>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</si>
  <si>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</si>
  <si>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</si>
  <si>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</si>
  <si>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</si>
  <si>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</si>
  <si>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</si>
  <si>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</si>
  <si>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</si>
  <si>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</si>
  <si>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</si>
  <si>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</si>
  <si>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</si>
  <si>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</si>
  <si>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</si>
  <si>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</si>
  <si>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</si>
  <si>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</si>
  <si>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</si>
  <si>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</si>
  <si>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</si>
  <si>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</si>
  <si>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</si>
  <si>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</si>
  <si>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</si>
  <si>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</si>
  <si>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</si>
  <si>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</si>
  <si>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</si>
  <si>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</si>
  <si>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</si>
  <si>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</si>
  <si>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</si>
  <si>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</si>
  <si>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</si>
  <si>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</si>
  <si>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</si>
  <si>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</si>
  <si>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</si>
  <si>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</si>
  <si>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</si>
  <si>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</si>
  <si>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</si>
  <si>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</si>
  <si>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</si>
  <si>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</si>
  <si>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</si>
  <si>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</si>
  <si>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</si>
  <si>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</si>
  <si>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</si>
  <si>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</si>
  <si>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</si>
  <si>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</si>
  <si>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</si>
  <si>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</si>
  <si>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</si>
  <si>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</si>
  <si>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</si>
  <si>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</si>
  <si>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customer</t>
  </si>
  <si>
    <t>Customer</t>
  </si>
  <si>
    <t>21 vs 20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</si>
  <si>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</si>
  <si>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</si>
  <si>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</si>
  <si>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</si>
  <si>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</si>
  <si>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</si>
  <si>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</si>
  <si>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</si>
  <si>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</si>
  <si>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</si>
  <si>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</si>
  <si>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</si>
  <si>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</si>
  <si>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</si>
  <si>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</si>
  <si>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</si>
  <si>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</si>
  <si>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</si>
  <si>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</si>
  <si>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</si>
  <si>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</si>
  <si>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</si>
  <si>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</si>
  <si>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</si>
  <si>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</si>
  <si>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</si>
  <si>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 xml:space="preserve">vs Targets </t>
  </si>
  <si>
    <t>Market Performance</t>
  </si>
  <si>
    <t>%</t>
  </si>
  <si>
    <t>2021 - Target 21</t>
  </si>
  <si>
    <t>All values are in USD</t>
  </si>
  <si>
    <t>Row Labels</t>
  </si>
  <si>
    <t>AQ Clx3</t>
  </si>
  <si>
    <t>AQ Electron 3 3600 Desktop Processor</t>
  </si>
  <si>
    <t>AQ Electron 4 3600 Desktop Processor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</si>
  <si>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</si>
  <si>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</si>
  <si>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</si>
  <si>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</si>
  <si>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</si>
  <si>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</si>
  <si>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</si>
  <si>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</si>
  <si>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</si>
  <si>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</si>
  <si>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</si>
  <si>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</si>
  <si>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</si>
  <si>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</si>
  <si>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</si>
  <si>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</si>
  <si>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</si>
  <si>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</si>
  <si>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</si>
  <si>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</si>
  <si>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</si>
  <si>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</si>
  <si>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</si>
  <si>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</si>
  <si>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</si>
  <si>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</si>
  <si>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Net Sales 20</t>
  </si>
  <si>
    <t>Net Sales 21</t>
  </si>
  <si>
    <t>Top 10 products</t>
  </si>
  <si>
    <t>Products</t>
  </si>
  <si>
    <t>P &amp; A</t>
  </si>
  <si>
    <t>PC</t>
  </si>
  <si>
    <t>N &amp; S</t>
  </si>
  <si>
    <t>Divisions report</t>
  </si>
  <si>
    <t>Divisions</t>
  </si>
  <si>
    <t>Top5 vs Bottom5</t>
  </si>
  <si>
    <t>New Products in 2021</t>
  </si>
  <si>
    <t>Top 5 countries in 2021</t>
  </si>
  <si>
    <t>20-21 %</t>
  </si>
  <si>
    <t>Sum of Qty</t>
  </si>
  <si>
    <t>AQ Gamer 1</t>
  </si>
  <si>
    <t>AQ Gamers</t>
  </si>
  <si>
    <t>AQ Gamers 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</si>
</sst>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7" formatCode="0.0,&quot;K&quot;"/>
  </numFmts>
  <fonts count="4" x14ac:knownFonts="1">
    <font>
      <sz val="11"/>
      <color theme="1"/>
      <name val="Calibri"/>
      <family val="2"/>
      <scheme val="minor"/>
    </font>
    <font>
      <sz val="12"/>
      <color theme="1"/>
      <name val="Avenir Next LT Pro"/>
      <family val="2"/>
    </font>
    <font>
      <b/>
      <sz val="10"/>
      <color theme="7"/>
      <name val="Avenir Next LT Pro"/>
      <family val="2"/>
    </font>
    <font>
      <sz val="11"/>
      <color theme="7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/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164" fontId="1" fillId="0" borderId="0" xfId="0" applyNumberFormat="1" applyFont="1"/>
    <xf numFmtId="0" fontId="1" fillId="2" borderId="1" xfId="0" applyFont="1" applyFill="1" applyBorder="1"/>
    <xf numFmtId="165" fontId="1" fillId="2" borderId="1" xfId="0" applyNumberFormat="1" applyFont="1" applyFill="1" applyBorder="1"/>
    <xf numFmtId="164" fontId="1" fillId="2" borderId="1" xfId="0" applyNumberFormat="1" applyFont="1" applyFill="1" applyBorder="1"/>
    <xf numFmtId="165" fontId="1" fillId="0" borderId="2" xfId="0" applyNumberFormat="1" applyFont="1" applyBorder="1"/>
    <xf numFmtId="0" fontId="2" fillId="2" borderId="0" xfId="0" applyFont="1" applyFill="1"/>
    <xf numFmtId="0" fontId="1" fillId="0" borderId="0" xfId="0" pivotButton="1" applyFont="1"/>
    <xf numFmtId="165" fontId="1" fillId="0" borderId="0" xfId="0" applyNumberFormat="1" applyFont="1"/>
    <xf numFmtId="0" fontId="1" fillId="2" borderId="3" xfId="0" applyFont="1" applyFill="1" applyBorder="1" applyAlignment="1">
      <alignment horizontal="center"/>
    </xf>
    <xf numFmtId="0" fontId="1" fillId="2" borderId="3" xfId="0" applyFont="1" applyFill="1" applyBorder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4" fontId="0" fillId="0" borderId="0" xfId="0" applyNumberFormat="1"/>
    <xf numFmtId="0" fontId="3" fillId="0" borderId="0" xfId="0" applyFont="1"/>
    <xf numFmtId="0" fontId="0" fillId="2" borderId="0" xfId="0" applyFill="1"/>
    <xf numFmtId="0" fontId="0" fillId="2" borderId="0" xfId="0" applyFill="1" applyAlignment="1">
      <alignment horizontal="left"/>
    </xf>
    <xf numFmtId="165" fontId="0" fillId="2" borderId="0" xfId="0" applyNumberFormat="1" applyFill="1"/>
    <xf numFmtId="164" fontId="0" fillId="2" borderId="0" xfId="0" applyNumberFormat="1" applyFill="1"/>
    <xf numFmtId="0" fontId="0" fillId="2" borderId="4" xfId="0" applyFill="1" applyBorder="1"/>
    <xf numFmtId="0" fontId="0" fillId="2" borderId="1" xfId="0" applyFill="1" applyBorder="1" applyAlignment="1">
      <alignment horizontal="left"/>
    </xf>
    <xf numFmtId="165" fontId="0" fillId="2" borderId="1" xfId="0" applyNumberFormat="1" applyFill="1" applyBorder="1"/>
    <xf numFmtId="164" fontId="0" fillId="2" borderId="1" xfId="0" applyNumberFormat="1" applyFill="1" applyBorder="1"/>
    <xf numFmtId="0" fontId="0" fillId="2" borderId="4" xfId="0" applyFill="1" applyBorder="1" applyAlignment="1">
      <alignment horizontal="center"/>
    </xf>
    <xf numFmtId="0" fontId="0" fillId="2" borderId="4" xfId="0" applyFill="1" applyBorder="1" applyAlignment="1">
      <alignment horizontal="left"/>
    </xf>
    <xf numFmtId="0" fontId="0" fillId="2" borderId="1" xfId="0" applyNumberFormat="1" applyFill="1" applyBorder="1"/>
    <xf numFmtId="0" fontId="0" fillId="2" borderId="4" xfId="0" applyNumberFormat="1" applyFill="1" applyBorder="1"/>
    <xf numFmtId="167" fontId="0" fillId="0" borderId="0" xfId="0" applyNumberFormat="1"/>
  </cellXfs>
  <cellStyles count="1">
    <cellStyle name="Normal" xfId="0" builtinId="0"/>
  </cellStyles>
  <dxfs count="181">
    <dxf>
      <numFmt numFmtId="166" formatCode="0.0,,&quot;K&quot;"/>
    </dxf>
    <dxf>
      <numFmt numFmtId="167" formatCode="0.0,&quot;K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,,&quot;M&quot;"/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sz val="12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medium">
          <color theme="0"/>
        </left>
        <right style="medium">
          <color theme="0"/>
        </right>
        <top style="medium">
          <color theme="0"/>
        </top>
        <vertical style="medium">
          <color theme="0"/>
        </vertical>
        <horizontal style="medium">
          <color theme="0"/>
        </horizontal>
      </border>
    </dxf>
    <dxf>
      <border>
        <left/>
        <right/>
        <top/>
        <bottom/>
      </border>
    </dxf>
    <dxf>
      <border>
        <left style="medium">
          <color theme="0"/>
        </left>
        <top style="medium">
          <color theme="0"/>
        </top>
        <bottom style="medium">
          <color theme="0"/>
        </bottom>
      </border>
    </dxf>
    <dxf>
      <alignment horizontal="center"/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sz val="12"/>
      </font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091.428734837966" backgroundQuery="1" createdVersion="8" refreshedVersion="8" minRefreshableVersion="3" recordCount="0" supportSubquery="1" supportAdvancedDrill="1" xr:uid="{B035B105-432F-4B49-A791-CCB06F6C9BE2}">
  <cacheSource type="external" connectionId="8"/>
  <cacheFields count="6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1]" caption="Net Sales 21" numFmtId="0" hierarchy="3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variant]" caption="Count of variant" measure="1" displayFolder="" measureGroup="dim_product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vs Target 21]" caption="2021 vs Target 21" measure="1" displayFolder="" measureGroup="fact_sales_monthly" count="0"/>
    <cacheHierarchy uniqueName="[Measures].[%]" caption="%" measure="1" displayFolder="" measureGroup="dim_customer" count="0"/>
    <cacheHierarchy uniqueName="[Measures].[Quntity count]" caption="Quntity count" measure="1" displayFolder="" measureGroup="dim_customer" count="0"/>
    <cacheHierarchy uniqueName="[Measures].[20-21 %]" caption="20-21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091.428754166664" backgroundQuery="1" createdVersion="8" refreshedVersion="8" minRefreshableVersion="3" recordCount="0" supportSubquery="1" supportAdvancedDrill="1" xr:uid="{E41AEA51-E0F0-4E44-A56A-316B13D64F23}">
  <cacheSource type="external" connectionId="8"/>
  <cacheFields count="9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 sales 19]" caption="Net sales 19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20]" caption="Net Sales 20" numFmtId="0" hierarchy="32" level="32767"/>
    <cacheField name="[Measures].[Net Sales 21]" caption="Net Sales 21" numFmtId="0" hierarchy="33" level="32767"/>
    <cacheField name="[Measures].[2021 vs Target 21]" caption="2021 vs Target 21" numFmtId="0" hierarchy="36" level="32767"/>
    <cacheField name="[Measures].[%]" caption="%" numFmtId="0" hierarchy="37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variant]" caption="Count of variant" measure="1" displayFolder="" measureGroup="dim_product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vs Target 21]" caption="2021 vs Target 21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dim_customer" count="0" oneField="1">
      <fieldsUsage count="1">
        <fieldUsage x="8"/>
      </fieldsUsage>
    </cacheHierarchy>
    <cacheHierarchy uniqueName="[Measures].[Quntity count]" caption="Quntity count" measure="1" displayFolder="" measureGroup="dim_customer" count="0"/>
    <cacheHierarchy uniqueName="[Measures].[20-21 %]" caption="20-21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091.428757060188" backgroundQuery="1" createdVersion="8" refreshedVersion="8" minRefreshableVersion="3" recordCount="0" supportSubquery="1" supportAdvancedDrill="1" xr:uid="{9B6CD9D8-7C64-4B4E-A1A5-C39374DFD423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 sales 19]" caption="Net sales 19" numFmtId="0" hierarchy="31" level="32767"/>
    <cacheField name="[dim_market].[market].[market]" caption="market" numFmtId="0" hierarchy="8" level="1">
      <sharedItems containsSemiMixedTypes="0" containsNonDate="0" containsString="0"/>
    </cacheField>
    <cacheField name="[Measures].[Net Sales 20]" caption="Net Sales 20" numFmtId="0" hierarchy="32" level="32767"/>
    <cacheField name="[Measures].[Net Sales 21]" caption="Net Sales 21" numFmtId="0" hierarchy="33" level="32767"/>
    <cacheField name="[Measures].[2021 vs 2020]" caption="2021 vs 2020" numFmtId="0" hierarchy="34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variant]" caption="Count of variant" measure="1" displayFolder="" measureGroup="dim_product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vs Target 21]" caption="2021 vs Target 21" measure="1" displayFolder="" measureGroup="fact_sales_monthly" count="0"/>
    <cacheHierarchy uniqueName="[Measures].[%]" caption="%" measure="1" displayFolder="" measureGroup="dim_customer" count="0"/>
    <cacheHierarchy uniqueName="[Measures].[Quntity count]" caption="Quntity count" measure="1" displayFolder="" measureGroup="dim_customer" count="0"/>
    <cacheHierarchy uniqueName="[Measures].[20-21 %]" caption="20-21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091.429255902774" backgroundQuery="1" createdVersion="8" refreshedVersion="8" minRefreshableVersion="3" recordCount="0" supportSubquery="1" supportAdvancedDrill="1" xr:uid="{EFB0F831-4C8A-4070-816C-68D1F992A2EC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]" caption="Net Sales 20" numFmtId="0" hierarchy="32" level="32767"/>
    <cacheField name="[Measures].[Net Sales 21]" caption="Net Sales 21" numFmtId="0" hierarchy="3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-21 %]" caption="20-21 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variant]" caption="Count of variant" measure="1" displayFolder="" measureGroup="dim_product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1"/>
      </fieldsUsage>
    </cacheHierarchy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vs Target 21]" caption="2021 vs Target 21" measure="1" displayFolder="" measureGroup="fact_sales_monthly" count="0"/>
    <cacheHierarchy uniqueName="[Measures].[%]" caption="%" measure="1" displayFolder="" measureGroup="dim_customer" count="0"/>
    <cacheHierarchy uniqueName="[Measures].[Quntity count]" caption="Quntity count" measure="1" displayFolder="" measureGroup="dim_customer" count="0"/>
    <cacheHierarchy uniqueName="[Measures].[20-21 %]" caption="20-21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091.430158680552" backgroundQuery="1" createdVersion="8" refreshedVersion="8" minRefreshableVersion="3" recordCount="0" supportSubquery="1" supportAdvancedDrill="1" xr:uid="{7A2195DA-9D2B-40D6-A032-DD57D4015BDD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]" caption="Net Sales 20" numFmtId="0" hierarchy="32" level="32767"/>
    <cacheField name="[Measures].[Net Sales 21]" caption="Net Sales 21" numFmtId="0" hierarchy="3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20-21 %]" caption="20-21 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variant]" caption="Count of variant" measure="1" displayFolder="" measureGroup="dim_product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1"/>
      </fieldsUsage>
    </cacheHierarchy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vs Target 21]" caption="2021 vs Target 21" measure="1" displayFolder="" measureGroup="fact_sales_monthly" count="0"/>
    <cacheHierarchy uniqueName="[Measures].[%]" caption="%" measure="1" displayFolder="" measureGroup="dim_customer" count="0"/>
    <cacheHierarchy uniqueName="[Measures].[Quntity count]" caption="Quntity count" measure="1" displayFolder="" measureGroup="dim_customer" count="0"/>
    <cacheHierarchy uniqueName="[Measures].[20-21 %]" caption="20-21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091.432493055552" backgroundQuery="1" createdVersion="8" refreshedVersion="8" minRefreshableVersion="3" recordCount="0" supportSubquery="1" supportAdvancedDrill="1" xr:uid="{CB4F5D83-E748-4B8D-ACC6-0A3EEA6CBC70}">
  <cacheSource type="external" connectionId="8"/>
  <cacheFields count="5">
    <cacheField name="[dim_product].[product].[product]" caption="product" numFmtId="0" hierarchy="15" level="1">
      <sharedItems count="17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LION x1" u="1"/>
      </sharedItems>
    </cacheField>
    <cacheField name="[Measures].[Net Sales 21]" caption="Net Sales 21" numFmtId="0" hierarchy="3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variant]" caption="Count of variant" measure="1" displayFolder="" measureGroup="dim_product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vs Target 21]" caption="2021 vs Target 21" measure="1" displayFolder="" measureGroup="fact_sales_monthly" count="0"/>
    <cacheHierarchy uniqueName="[Measures].[%]" caption="%" measure="1" displayFolder="" measureGroup="dim_customer" count="0"/>
    <cacheHierarchy uniqueName="[Measures].[Quntity count]" caption="Quntity count" measure="1" displayFolder="" measureGroup="dim_customer" count="0"/>
    <cacheHierarchy uniqueName="[Measures].[20-21 %]" caption="20-21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091.602106828701" backgroundQuery="1" createdVersion="8" refreshedVersion="8" minRefreshableVersion="3" recordCount="0" supportSubquery="1" supportAdvancedDrill="1" xr:uid="{9D9A1201-A737-4459-9613-493A28A8D3B8}">
  <cacheSource type="external" connectionId="8"/>
  <cacheFields count="5">
    <cacheField name="[dim_product].[product].[product]" caption="product" numFmtId="0" hierarchy="15" level="1">
      <sharedItems count="7">
        <s v="AQ Gamers"/>
        <s v="AQ Gamers Ms"/>
        <s v="AQ Master wired x1 Ms"/>
        <s v="AQ Master wireless x1"/>
        <s v="AQ Master wireless x1 Ms"/>
        <s v="AQ Digit" u="1"/>
        <s v="AQ Mforce Gen Y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28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variant]" caption="Count of variant" measure="1" displayFolder="" measureGroup="dim_product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vs Target 21]" caption="2021 vs Target 21" measure="1" displayFolder="" measureGroup="fact_sales_monthly" count="0"/>
    <cacheHierarchy uniqueName="[Measures].[%]" caption="%" measure="1" displayFolder="" measureGroup="dim_customer" count="0"/>
    <cacheHierarchy uniqueName="[Measures].[Quntity count]" caption="Quntity count" measure="1" displayFolder="" measureGroup="dim_customer" count="0"/>
    <cacheHierarchy uniqueName="[Measures].[20-21 %]" caption="20-21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091.60248159722" backgroundQuery="1" createdVersion="8" refreshedVersion="8" minRefreshableVersion="3" recordCount="0" supportSubquery="1" supportAdvancedDrill="1" xr:uid="{35A42425-E377-43CC-925A-E48C9F14A632}">
  <cacheSource type="external" connectionId="8"/>
  <cacheFields count="2"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Pen Drive 2 IN 1" u="1"/>
      </sharedItems>
    </cacheField>
    <cacheField name="[Measures].[Sum of Qty]" caption="Sum of Qty" numFmtId="0" hierarchy="28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variant]" caption="Count of variant" measure="1" displayFolder="" measureGroup="dim_product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vs Target 21]" caption="2021 vs Target 21" measure="1" displayFolder="" measureGroup="fact_sales_monthly" count="0"/>
    <cacheHierarchy uniqueName="[Measures].[%]" caption="%" measure="1" displayFolder="" measureGroup="dim_customer" count="0"/>
    <cacheHierarchy uniqueName="[Measures].[Quntity count]" caption="Quntity count" measure="1" displayFolder="" measureGroup="dim_customer" count="0"/>
    <cacheHierarchy uniqueName="[Measures].[20-21 %]" caption="20-21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6E8839-F396-411D-903B-4954B973ADA5}" name="PivotTable1" cacheId="9" applyNumberFormats="0" applyBorderFormats="0" applyFontFormats="0" applyPatternFormats="0" applyAlignmentFormats="0" applyWidthHeightFormats="1" dataCaption="Values" tag="65e626ac-3e79-4fd9-a621-f959e7498336" updatedVersion="8" minRefreshableVersion="3" useAutoFormatting="1" subtotalHiddenItems="1" itemPrintTitles="1" createdVersion="8" indent="0" compact="0" outline="1" outlineData="1" compactData="0" multipleFieldFilters="0">
  <location ref="A6:E74" firstHeaderRow="0" firstDataRow="1" firstDataCol="1" rowPageCount="3" colPageCount="1"/>
  <pivotFields count="8">
    <pivotField axis="axisRow" compact="0" allDrilled="1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dataField="1" compact="0" showAll="0" defaultSubtotal="0"/>
    <pivotField axis="axisPage" compact="0" allDrilled="1" showAll="0" dataSourceSort="1" defaultSubtotal="0" defaultAttributeDrillState="1"/>
    <pivotField dataField="1" compact="0" showAll="0" defaultSubtotal="0"/>
    <pivotField dataField="1" compact="0" showAll="0" defaultSubtotal="0"/>
    <pivotField dataField="1" compact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4" hier="8" name="[dim_market].[market].[All]" cap="All"/>
    <pageField fld="1" hier="12" name="[dim_product].[division].[All]" cap="All"/>
  </pageFields>
  <dataFields count="4">
    <dataField name="2019" fld="3" subtotal="count" baseField="0" baseItem="0" numFmtId="165"/>
    <dataField name="2020" fld="5" subtotal="count" baseField="0" baseItem="0" numFmtId="165"/>
    <dataField name="2021" fld="6" subtotal="count" baseField="0" baseItem="0" numFmtId="165"/>
    <dataField name="21 vs 20" fld="7" subtotal="count" baseField="0" baseItem="0"/>
  </dataFields>
  <formats count="19">
    <format dxfId="180">
      <pivotArea type="all" dataOnly="0" outline="0" fieldPosition="0"/>
    </format>
    <format dxfId="179">
      <pivotArea type="all" dataOnly="0" outline="0" fieldPosition="0"/>
    </format>
    <format dxfId="178">
      <pivotArea field="0" type="button" dataOnly="0" labelOnly="1" outline="0" axis="axisRow" fieldPosition="0"/>
    </format>
    <format dxfId="1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6">
      <pivotArea field="0" type="button" dataOnly="0" labelOnly="1" outline="0" axis="axisRow" fieldPosition="0"/>
    </format>
    <format dxfId="1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4">
      <pivotArea grandRow="1" outline="0" collapsedLevelsAreSubtotals="1" fieldPosition="0"/>
    </format>
    <format dxfId="173">
      <pivotArea dataOnly="0" labelOnly="1" grandRow="1" outline="0" fieldPosition="0"/>
    </format>
    <format dxfId="172">
      <pivotArea grandRow="1" outline="0" collapsedLevelsAreSubtotals="1" fieldPosition="0"/>
    </format>
    <format dxfId="171">
      <pivotArea dataOnly="0" labelOnly="1" grandRow="1" outline="0" fieldPosition="0"/>
    </format>
    <format dxfId="170">
      <pivotArea field="0" type="button" dataOnly="0" labelOnly="1" outline="0" axis="axisRow" fieldPosition="0"/>
    </format>
    <format dxfId="1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8">
      <pivotArea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67">
      <pivotArea fieldPosition="0">
        <references count="2">
          <reference field="4294967294" count="1" selected="0">
            <x v="0"/>
          </reference>
          <reference field="0" count="1">
            <x v="0"/>
          </reference>
        </references>
      </pivotArea>
    </format>
    <format dxfId="166">
      <pivotArea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65">
      <pivotArea grandRow="1" outline="0" collapsedLevelsAreSubtotals="1" fieldPosition="0"/>
    </format>
    <format dxfId="164">
      <pivotArea dataOnly="0" labelOnly="1" grandRow="1" outline="0" fieldPosition="0"/>
    </format>
    <format dxfId="163">
      <pivotArea field="0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1"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16DC9C-7B78-46AC-AEC9-D7C239BD3837}" name="PivotTable1" cacheId="8" applyNumberFormats="0" applyBorderFormats="0" applyFontFormats="0" applyPatternFormats="0" applyAlignmentFormats="0" applyWidthHeightFormats="1" dataCaption="Values" tag="6e0901dd-583c-49b4-90b4-bcbf318d1b78" updatedVersion="8" minRefreshableVersion="3" useAutoFormatting="1" subtotalHiddenItems="1" itemPrintTitles="1" createdVersion="8" indent="0" compact="0" outline="1" outlineData="1" compactData="0" multipleFieldFilters="0">
  <location ref="A6:F30" firstHeaderRow="0" firstDataRow="1" firstDataCol="1" rowPageCount="2" colPageCount="1"/>
  <pivotFields count="9">
    <pivotField compact="0" allDrilled="1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compact="0" allDrilled="1" showAll="0" dataSourceSort="1" defaultSubtotal="0" defaultAttributeDrillState="1"/>
    <pivotField axis="axisPage" compact="0" allDrilled="1" showAll="0" dataSourceSort="1" defaultSubtotal="0" defaultAttributeDrillState="1"/>
    <pivotField dataField="1" compact="0" showAll="0" defaultSubtotal="0"/>
    <pivotField name="Country" axis="axisRow" compact="0" allDrilled="1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compact="0" showAll="0" defaultSubtotal="0"/>
    <pivotField dataField="1" compact="0" showAll="0" defaultSubtotal="0"/>
    <pivotField dataField="1" compact="0" subtotalTop="0" showAll="0" defaultSubtotal="0"/>
    <pivotField dataField="1" compact="0" subtotalTop="0" showAll="0" defaultSubtotal="0"/>
  </pivotFields>
  <rowFields count="1">
    <field x="4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0" name="[dim_market].[region].[All]" cap="All"/>
    <pageField fld="1" hier="12" name="[dim_product].[division].[All]" cap="All"/>
  </pageFields>
  <dataFields count="5">
    <dataField name="2019" fld="3" subtotal="count" baseField="0" baseItem="0" numFmtId="165"/>
    <dataField name="2020" fld="5" subtotal="count" baseField="0" baseItem="0" numFmtId="165"/>
    <dataField name="2021" fld="6" subtotal="count" baseField="0" baseItem="0" numFmtId="165"/>
    <dataField name="2021 - Target 21" fld="7" subtotal="count" baseField="4" baseItem="2" numFmtId="165"/>
    <dataField fld="8" subtotal="count" baseField="0" baseItem="0"/>
  </dataFields>
  <formats count="20">
    <format dxfId="161">
      <pivotArea type="all" dataOnly="0" outline="0" fieldPosition="0"/>
    </format>
    <format dxfId="160">
      <pivotArea type="all" dataOnly="0" outline="0" fieldPosition="0"/>
    </format>
    <format dxfId="159">
      <pivotArea field="0" type="button" dataOnly="0" labelOnly="1" outline="0"/>
    </format>
    <format dxfId="1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7">
      <pivotArea field="0" type="button" dataOnly="0" labelOnly="1" outline="0"/>
    </format>
    <format dxfId="1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5">
      <pivotArea grandRow="1" outline="0" collapsedLevelsAreSubtotals="1" fieldPosition="0"/>
    </format>
    <format dxfId="154">
      <pivotArea dataOnly="0" labelOnly="1" grandRow="1" outline="0" fieldPosition="0"/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field="0" type="button" dataOnly="0" labelOnly="1" outline="0"/>
    </format>
    <format dxfId="1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9">
      <pivotArea grandRow="1" outline="0" collapsedLevelsAreSubtotals="1" fieldPosition="0"/>
    </format>
    <format dxfId="148">
      <pivotArea dataOnly="0" labelOnly="1" grandRow="1" outline="0" fieldPosition="0"/>
    </format>
    <format dxfId="147">
      <pivotArea field="4" type="button" dataOnly="0" labelOnly="1" outline="0" axis="axisRow" fieldPosition="0"/>
    </format>
    <format dxfId="146">
      <pivotArea outline="0" fieldPosition="0">
        <references count="1">
          <reference field="4294967294" count="1">
            <x v="3"/>
          </reference>
        </references>
      </pivotArea>
    </format>
    <format dxfId="14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4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3">
      <pivotArea field="4" type="button" dataOnly="0" labelOnly="1" outline="0" axis="axisRow" fieldPosition="0"/>
    </format>
    <format dxfId="14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ry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 caption="2021 - 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DC64E2-DCA0-4E42-B815-A866856B960A}" name="PivotTable1" cacheId="10" applyNumberFormats="0" applyBorderFormats="0" applyFontFormats="0" applyPatternFormats="0" applyAlignmentFormats="0" applyWidthHeightFormats="1" dataCaption="Values" tag="66b9ed1c-bebc-4580-99fd-3814a9828ad5" updatedVersion="8" minRefreshableVersion="3" useAutoFormatting="1" itemPrintTitles="1" createdVersion="8" indent="0" outline="1" outlineData="1" multipleFieldFilters="0" rowHeaderCaption="Products">
  <location ref="A6:D17" firstHeaderRow="0" firstDataRow="1" firstDataCol="1" rowPageCount="3" colPageCount="1"/>
  <pivotFields count="7"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4" hier="10" name="[dim_market].[region].[All]" cap="All"/>
    <pageField fld="5" hier="12" name="[dim_product].[division].[All]" cap="All"/>
    <pageField fld="3" hier="1" name="[dim_customer].[customer].[All]" cap="All"/>
  </pageFields>
  <dataFields count="3">
    <dataField fld="1" subtotal="count" baseField="0" baseItem="1" numFmtId="165"/>
    <dataField fld="2" subtotal="count" baseField="0" baseItem="4" numFmtId="165"/>
    <dataField fld="6" subtotal="count" baseField="0" baseItem="0"/>
  </dataFields>
  <formats count="14">
    <format dxfId="141">
      <pivotArea field="0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collapsedLevelsAreSubtotals="1" fieldPosition="0">
        <references count="1">
          <reference field="0" count="1">
            <x v="3"/>
          </reference>
        </references>
      </pivotArea>
    </format>
    <format dxfId="138">
      <pivotArea grandRow="1" outline="0" collapsedLevelsAreSubtotals="1" fieldPosition="0"/>
    </format>
    <format dxfId="137">
      <pivotArea dataOnly="0" labelOnly="1" fieldPosition="0">
        <references count="1">
          <reference field="0" count="1">
            <x v="3"/>
          </reference>
        </references>
      </pivotArea>
    </format>
    <format dxfId="136">
      <pivotArea dataOnly="0" labelOnly="1" grandRow="1" outline="0" fieldPosition="0"/>
    </format>
    <format dxfId="135">
      <pivotArea field="0" type="button" dataOnly="0" labelOnly="1" outline="0" axis="axisRow" fieldPosition="0"/>
    </format>
    <format dxfId="1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3">
      <pivotArea dataOnly="0" grandRow="1" axis="axisRow" fieldPosition="0"/>
    </format>
    <format dxfId="132">
      <pivotArea field="0" type="button" dataOnly="0" labelOnly="1" outline="0" axis="axisRow" fieldPosition="0"/>
    </format>
    <format dxfId="1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8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3" iMeasureHier="3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163528-0F74-43C9-8445-FC6EF1140AA1}" name="PivotTable1" cacheId="11" applyNumberFormats="0" applyBorderFormats="0" applyFontFormats="0" applyPatternFormats="0" applyAlignmentFormats="0" applyWidthHeightFormats="1" dataCaption="Values" tag="54c56d45-4ec0-4c5e-a21b-2b6ebe18c61e" updatedVersion="8" minRefreshableVersion="3" useAutoFormatting="1" itemPrintTitles="1" createdVersion="8" indent="0" outline="1" outlineData="1" multipleFieldFilters="0" rowHeaderCaption="Divisions">
  <location ref="A6:D10" firstHeaderRow="0" firstDataRow="1" firstDataCol="1" rowPageCount="2" colPageCount="1"/>
  <pivotFields count="7">
    <pivotField allDrilled="1" subtotalTop="0" showAll="0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5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4" hier="10" name="[dim_market].[region].[All]" cap="All"/>
    <pageField fld="3" hier="1" name="[dim_customer].[customer].[All]" cap="All"/>
  </pageFields>
  <dataFields count="3">
    <dataField fld="1" subtotal="count" baseField="0" baseItem="1" numFmtId="165"/>
    <dataField fld="2" subtotal="count" baseField="0" baseItem="4" numFmtId="165"/>
    <dataField fld="6" subtotal="count" baseField="0" baseItem="0"/>
  </dataFields>
  <formats count="12">
    <format dxfId="127">
      <pivotArea field="0" type="button" dataOnly="0" labelOnly="1" outline="0"/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grandRow="1" outline="0" collapsedLevelsAreSubtotals="1" fieldPosition="0"/>
    </format>
    <format dxfId="124">
      <pivotArea dataOnly="0" labelOnly="1" grandRow="1" outline="0" fieldPosition="0"/>
    </format>
    <format dxfId="123">
      <pivotArea field="0" type="button" dataOnly="0" labelOnly="1" outline="0"/>
    </format>
    <format dxfId="1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1">
      <pivotArea dataOnly="0" grandRow="1" axis="axisRow" fieldPosition="0"/>
    </format>
    <format dxfId="120">
      <pivotArea field="0" type="button" dataOnly="0" labelOnly="1" outline="0"/>
    </format>
    <format dxfId="1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8">
      <pivotArea field="5" type="button" dataOnly="0" labelOnly="1" outline="0" axis="axisRow" fieldPosition="0"/>
    </format>
    <format dxfId="117">
      <pivotArea field="5" type="button" dataOnly="0" labelOnly="1" outline="0" axis="axisRow" fieldPosition="0"/>
    </format>
    <format dxfId="1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794E8E-B5B6-45B8-A3D4-97B4F067F30B}" name="PivotTable2" cacheId="31" applyNumberFormats="0" applyBorderFormats="0" applyFontFormats="0" applyPatternFormats="0" applyAlignmentFormats="0" applyWidthHeightFormats="1" dataCaption="Values" tag="b232d4d5-6bae-4152-bf93-b63a1ee761ff" updatedVersion="8" minRefreshableVersion="3" useAutoFormatting="1" subtotalHiddenItems="1" itemPrintTitles="1" createdVersion="8" indent="0" outline="1" outlineData="1" multipleFieldFilters="0">
  <location ref="D6:E12" firstHeaderRow="1" firstDataRow="1" firstDataCol="1"/>
  <pivotFields count="2"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Qty" fld="1" baseField="0" baseItem="0"/>
  </dataFields>
  <formats count="11">
    <format dxfId="104">
      <pivotArea field="0" type="button" dataOnly="0" labelOnly="1" outline="0" axis="axisRow" fieldPosition="0"/>
    </format>
    <format dxfId="103">
      <pivotArea dataOnly="0" labelOnly="1" outline="0" axis="axisValues" fieldPosition="0"/>
    </format>
    <format dxfId="102">
      <pivotArea collapsedLevelsAreSubtotals="1" fieldPosition="0">
        <references count="1">
          <reference field="0" count="1">
            <x v="5"/>
          </reference>
        </references>
      </pivotArea>
    </format>
    <format dxfId="101">
      <pivotArea dataOnly="0" labelOnly="1" fieldPosition="0">
        <references count="1">
          <reference field="0" count="1">
            <x v="5"/>
          </reference>
        </references>
      </pivotArea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field="0" type="button" dataOnly="0" labelOnly="1" outline="0" axis="axisRow" fieldPosition="0"/>
    </format>
    <format dxfId="97">
      <pivotArea dataOnly="0" labelOnly="1" outline="0" axis="axisValues" fieldPosition="0"/>
    </format>
    <format dxfId="96">
      <pivotArea grandRow="1" outline="0" collapsedLevelsAreSubtotals="1" fieldPosition="0"/>
    </format>
    <format dxfId="95">
      <pivotArea dataOnly="0" labelOnly="1" grandRow="1" outline="0" fieldPosition="0"/>
    </format>
    <format dxfId="1">
      <pivotArea collapsedLevelsAreSubtotals="1" fieldPosition="0">
        <references count="1">
          <reference field="0" count="5">
            <x v="0"/>
            <x v="1"/>
            <x v="2"/>
            <x v="3"/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Qty"/>
    <pivotHierarchy dragToData="1" caption="Count of 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169ED5-7D84-4F76-8C19-5F8206E6DB14}" name="PivotTable1" cacheId="28" applyNumberFormats="0" applyBorderFormats="0" applyFontFormats="0" applyPatternFormats="0" applyAlignmentFormats="0" applyWidthHeightFormats="1" dataCaption="Values" tag="a5d4e8c4-6fe9-4a72-9333-563b5d4132e2" updatedVersion="8" minRefreshableVersion="3" useAutoFormatting="1" subtotalHiddenItems="1" itemPrintTitles="1" createdVersion="8" indent="0" outline="1" outlineData="1" multipleFieldFilters="0" rowHeaderCaption="Products">
  <location ref="A6:B12" firstHeaderRow="1" firstDataRow="1" firstDataCol="1" rowPageCount="3" colPageCount="1"/>
  <pivotFields count="5">
    <pivotField axis="axisRow" allDrilled="1" subtotalTop="0" showAll="0" measureFilter="1" defaultSubtotal="0" defaultAttributeDrillState="1">
      <items count="7">
        <item x="5"/>
        <item x="2"/>
        <item x="3"/>
        <item x="4"/>
        <item x="6"/>
        <item x="0"/>
        <item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 v="1"/>
    </i>
    <i>
      <x v="2"/>
    </i>
    <i>
      <x v="3"/>
    </i>
    <i>
      <x v="5"/>
    </i>
    <i>
      <x v="6"/>
    </i>
    <i t="grand">
      <x/>
    </i>
  </rowItems>
  <colItems count="1">
    <i/>
  </colItems>
  <pageFields count="3">
    <pageField fld="2" hier="10" name="[dim_market].[region].[All]" cap="All"/>
    <pageField fld="3" hier="12" name="[dim_product].[division].[All]" cap="All"/>
    <pageField fld="1" hier="1" name="[dim_customer].[customer].[All]" cap="All"/>
  </pageFields>
  <dataFields count="1">
    <dataField name="Sum of Qty" fld="4" baseField="0" baseItem="0"/>
  </dataFields>
  <formats count="12">
    <format dxfId="115">
      <pivotArea field="0" type="button" dataOnly="0" labelOnly="1" outline="0" axis="axisRow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field="0" type="button" dataOnly="0" labelOnly="1" outline="0" axis="axisRow" fieldPosition="0"/>
    </format>
    <format dxfId="111">
      <pivotArea dataOnly="0" grandRow="1" axis="axisRow" fieldPosition="0"/>
    </format>
    <format dxfId="110">
      <pivotArea field="0" type="button" dataOnly="0" labelOnly="1" outline="0" axis="axisRow" fieldPosition="0"/>
    </format>
    <format dxfId="109">
      <pivotArea field="3" type="button" dataOnly="0" labelOnly="1" outline="0" axis="axisPage" fieldPosition="1"/>
    </format>
    <format dxfId="108">
      <pivotArea field="3" type="button" dataOnly="0" labelOnly="1" outline="0" axis="axisPage" fieldPosition="1"/>
    </format>
    <format dxfId="107">
      <pivotArea dataOnly="0" labelOnly="1" outline="0" axis="axisValues" fieldPosition="0"/>
    </format>
    <format dxfId="106">
      <pivotArea field="0" type="button" dataOnly="0" labelOnly="1" outline="0" axis="axisRow" fieldPosition="0"/>
    </format>
    <format dxfId="105">
      <pivotArea dataOnly="0" labelOnly="1" outline="0" axis="axisValues" fieldPosition="0"/>
    </format>
    <format dxfId="4">
      <pivotArea collapsedLevelsAreSubtotals="1" fieldPosition="0">
        <references count="1">
          <reference field="0" count="5">
            <x v="1"/>
            <x v="2"/>
            <x v="3"/>
            <x v="5"/>
            <x v="6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1"/>
              <x v="2"/>
              <x v="3"/>
              <x v="5"/>
              <x v="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Qty"/>
    <pivotHierarchy dragToData="1" caption="Count of 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4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AB943A-3CD2-48AB-ACC1-B150DF56B894}" name="PivotTable1" cacheId="13" applyNumberFormats="0" applyBorderFormats="0" applyFontFormats="0" applyPatternFormats="0" applyAlignmentFormats="0" applyWidthHeightFormats="1" dataCaption="Values" tag="2a9f2d8e-476a-4600-9ae2-1fa600201c9c" updatedVersion="8" minRefreshableVersion="3" useAutoFormatting="1" itemPrintTitles="1" createdVersion="8" indent="0" outline="1" outlineData="1" multipleFieldFilters="0" rowHeaderCaption="Products">
  <location ref="A6:B23" firstHeaderRow="1" firstDataRow="1" firstDataCol="1" rowPageCount="3" colPageCount="1"/>
  <pivotFields count="5">
    <pivotField axis="axisRow" allDrilled="1" subtotalTop="0" showAll="0" measureFilter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3" hier="10" name="[dim_market].[region].[All]" cap="All"/>
    <pageField fld="4" hier="12" name="[dim_product].[division].[All]" cap="All"/>
    <pageField fld="2" hier="1" name="[dim_customer].[customer].[All]" cap="All"/>
  </pageFields>
  <dataFields count="1">
    <dataField fld="1" subtotal="count" baseField="0" baseItem="4" numFmtId="165"/>
  </dataFields>
  <formats count="13">
    <format dxfId="94">
      <pivotArea field="0" type="button" dataOnly="0" labelOnly="1" outline="0" axis="axisRow" fieldPosition="0"/>
    </format>
    <format dxfId="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2">
      <pivotArea collapsedLevelsAreSubtotals="1" fieldPosition="0">
        <references count="1">
          <reference field="0" count="1">
            <x v="16"/>
          </reference>
        </references>
      </pivotArea>
    </format>
    <format dxfId="91">
      <pivotArea grandRow="1" outline="0" collapsedLevelsAreSubtotals="1" fieldPosition="0"/>
    </format>
    <format dxfId="90">
      <pivotArea dataOnly="0" labelOnly="1" fieldPosition="0">
        <references count="1">
          <reference field="0" count="1">
            <x v="16"/>
          </reference>
        </references>
      </pivotArea>
    </format>
    <format dxfId="89">
      <pivotArea dataOnly="0" labelOnly="1" grandRow="1" outline="0" fieldPosition="0"/>
    </format>
    <format dxfId="88">
      <pivotArea field="0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6">
      <pivotArea dataOnly="0" grandRow="1" axis="axisRow" fieldPosition="0"/>
    </format>
    <format dxfId="85">
      <pivotArea field="0" type="button" dataOnly="0" labelOnly="1" outline="0" axis="axisRow" fieldPosition="0"/>
    </format>
    <format dxfId="8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3">
      <pivotArea dataOnly="0" labelOnly="1" outline="0" axis="axisValues" fieldPosition="0"/>
    </format>
    <format dxfId="82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Equal" id="3" iMeasureHier="3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0DC700-A859-4B78-9FD1-8D46072479C4}" name="PivotTable1" cacheId="6" applyNumberFormats="0" applyBorderFormats="0" applyFontFormats="0" applyPatternFormats="0" applyAlignmentFormats="0" applyWidthHeightFormats="1" dataCaption="Values" tag="34e2cf8e-c595-4111-9d8e-d58eeda80ddf" updatedVersion="8" minRefreshableVersion="3" useAutoFormatting="1" itemPrintTitles="1" createdVersion="8" indent="0" outline="1" outlineData="1" multipleFieldFilters="0" rowHeaderCaption="Products">
  <location ref="A6:B12" firstHeaderRow="1" firstDataRow="1" firstDataCol="1" rowPageCount="3" colPageCount="1"/>
  <pivotFields count="6">
    <pivotField allDrilled="1" subtotalTop="0" showAll="0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3" hier="10" name="[dim_market].[region].[All]" cap="All"/>
    <pageField fld="4" hier="12" name="[dim_product].[division].[All]" cap="All"/>
    <pageField fld="2" hier="1" name="[dim_customer].[customer].[All]" cap="All"/>
  </pageFields>
  <dataFields count="1">
    <dataField fld="1" subtotal="count" baseField="0" baseItem="4" numFmtId="165"/>
  </dataFields>
  <formats count="13">
    <format dxfId="81">
      <pivotArea field="0" type="button" dataOnly="0" labelOnly="1" outline="0"/>
    </format>
    <format dxfId="8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0" type="button" dataOnly="0" labelOnly="1" outline="0"/>
    </format>
    <format dxfId="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5">
      <pivotArea dataOnly="0" grandRow="1" axis="axisRow" fieldPosition="0"/>
    </format>
    <format dxfId="74">
      <pivotArea field="0" type="button" dataOnly="0" labelOnly="1" outline="0"/>
    </format>
    <format dxfId="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2">
      <pivotArea field="5" type="button" dataOnly="0" labelOnly="1" outline="0" axis="axisRow" fieldPosition="0"/>
    </format>
    <format dxfId="71">
      <pivotArea dataOnly="0" labelOnly="1" outline="0" axis="axisValues" fieldPosition="0"/>
    </format>
    <format dxfId="70">
      <pivotArea field="5" type="button" dataOnly="0" labelOnly="1" outline="0" axis="axisRow" fieldPosition="0"/>
    </format>
    <format dxfId="69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5" type="count" id="2" iMeasureHier="33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C39818-64DA-4D27-9227-DCE1B916273C}">
  <dimension ref="A1:F74"/>
  <sheetViews>
    <sheetView showGridLines="0" view="pageLayout" zoomScaleNormal="100" workbookViewId="0">
      <selection activeCell="F5" sqref="F5"/>
    </sheetView>
  </sheetViews>
  <sheetFormatPr defaultRowHeight="14.4" x14ac:dyDescent="0.3"/>
  <cols>
    <col min="1" max="1" width="27.6640625" bestFit="1" customWidth="1"/>
    <col min="2" max="2" width="8.33203125" bestFit="1" customWidth="1"/>
    <col min="3" max="4" width="9.77734375" bestFit="1" customWidth="1"/>
    <col min="5" max="5" width="22.109375" bestFit="1" customWidth="1"/>
  </cols>
  <sheetData>
    <row r="1" spans="1:6" x14ac:dyDescent="0.3">
      <c r="A1" s="7" t="s">
        <v>78</v>
      </c>
      <c r="E1" s="7" t="s">
        <v>76</v>
      </c>
      <c r="F1" s="7"/>
    </row>
    <row r="2" spans="1:6" ht="15.6" x14ac:dyDescent="0.3">
      <c r="A2" s="8" t="s">
        <v>71</v>
      </c>
      <c r="B2" s="1" t="s" vm="1">
        <v>72</v>
      </c>
      <c r="E2" s="7" t="s">
        <v>79</v>
      </c>
      <c r="F2" s="7"/>
    </row>
    <row r="3" spans="1:6" ht="15.6" x14ac:dyDescent="0.3">
      <c r="A3" s="8" t="s">
        <v>73</v>
      </c>
      <c r="B3" s="1" t="s" vm="2">
        <v>72</v>
      </c>
      <c r="E3" t="s">
        <v>108</v>
      </c>
    </row>
    <row r="4" spans="1:6" ht="15.6" x14ac:dyDescent="0.3">
      <c r="A4" s="8" t="s">
        <v>74</v>
      </c>
      <c r="B4" s="1" t="s" vm="3">
        <v>72</v>
      </c>
    </row>
    <row r="6" spans="1:6" ht="16.2" thickBot="1" x14ac:dyDescent="0.35">
      <c r="A6" s="10" t="s">
        <v>75</v>
      </c>
      <c r="B6" s="10" t="s">
        <v>0</v>
      </c>
      <c r="C6" s="10" t="s">
        <v>1</v>
      </c>
      <c r="D6" s="10" t="s">
        <v>2</v>
      </c>
      <c r="E6" s="10" t="s">
        <v>77</v>
      </c>
    </row>
    <row r="7" spans="1:6" ht="16.2" thickBot="1" x14ac:dyDescent="0.35">
      <c r="A7" s="1" t="s">
        <v>3</v>
      </c>
      <c r="B7" s="6">
        <v>1421158.96</v>
      </c>
      <c r="C7" s="6">
        <v>2889321.88</v>
      </c>
      <c r="D7" s="6">
        <v>10924012.960000001</v>
      </c>
      <c r="E7" s="2">
        <v>3.7808224260565946</v>
      </c>
    </row>
    <row r="8" spans="1:6" ht="16.2" thickBot="1" x14ac:dyDescent="0.35">
      <c r="A8" s="1" t="s">
        <v>4</v>
      </c>
      <c r="B8" s="6"/>
      <c r="C8" s="6">
        <v>162534.09</v>
      </c>
      <c r="D8" s="6">
        <v>805675.63</v>
      </c>
      <c r="E8" s="2">
        <v>4.956963982140608</v>
      </c>
    </row>
    <row r="9" spans="1:6" ht="16.2" thickBot="1" x14ac:dyDescent="0.35">
      <c r="A9" s="1" t="s">
        <v>5</v>
      </c>
      <c r="B9" s="6">
        <v>12169170.460000001</v>
      </c>
      <c r="C9" s="6">
        <v>37506624.100000001</v>
      </c>
      <c r="D9" s="6">
        <v>82089923.829999998</v>
      </c>
      <c r="E9" s="2">
        <v>2.1886780215444661</v>
      </c>
    </row>
    <row r="10" spans="1:6" ht="16.2" thickBot="1" x14ac:dyDescent="0.35">
      <c r="A10" s="1" t="s">
        <v>6</v>
      </c>
      <c r="B10" s="6">
        <v>351590.32</v>
      </c>
      <c r="C10" s="6">
        <v>740367.8</v>
      </c>
      <c r="D10" s="6">
        <v>2265407.25</v>
      </c>
      <c r="E10" s="2">
        <v>3.0598403253085831</v>
      </c>
    </row>
    <row r="11" spans="1:6" ht="16.2" thickBot="1" x14ac:dyDescent="0.35">
      <c r="A11" s="1" t="s">
        <v>7</v>
      </c>
      <c r="B11" s="6">
        <v>181917.29</v>
      </c>
      <c r="C11" s="6">
        <v>674348.67</v>
      </c>
      <c r="D11" s="6">
        <v>3171742.1</v>
      </c>
      <c r="E11" s="2">
        <v>4.7034156677435126</v>
      </c>
    </row>
    <row r="12" spans="1:6" ht="16.2" thickBot="1" x14ac:dyDescent="0.35">
      <c r="A12" s="1" t="s">
        <v>8</v>
      </c>
      <c r="B12" s="6">
        <v>7176248.0199999996</v>
      </c>
      <c r="C12" s="6">
        <v>23669537.93</v>
      </c>
      <c r="D12" s="6">
        <v>52979606.530000001</v>
      </c>
      <c r="E12" s="2">
        <v>2.238303370631114</v>
      </c>
    </row>
    <row r="13" spans="1:6" ht="16.2" thickBot="1" x14ac:dyDescent="0.35">
      <c r="A13" s="1" t="s">
        <v>9</v>
      </c>
      <c r="B13" s="6">
        <v>9582893.7400000002</v>
      </c>
      <c r="C13" s="6">
        <v>17675320.82</v>
      </c>
      <c r="D13" s="6">
        <v>61116567.130000003</v>
      </c>
      <c r="E13" s="2">
        <v>3.4577345301051232</v>
      </c>
    </row>
    <row r="14" spans="1:6" ht="16.2" thickBot="1" x14ac:dyDescent="0.35">
      <c r="A14" s="1" t="s">
        <v>10</v>
      </c>
      <c r="B14" s="6">
        <v>852541.07</v>
      </c>
      <c r="C14" s="6">
        <v>1772715.57</v>
      </c>
      <c r="D14" s="6">
        <v>6312296.3700000001</v>
      </c>
      <c r="E14" s="2">
        <v>3.5608060744905625</v>
      </c>
    </row>
    <row r="15" spans="1:6" ht="16.2" thickBot="1" x14ac:dyDescent="0.35">
      <c r="A15" s="1" t="s">
        <v>11</v>
      </c>
      <c r="B15" s="6">
        <v>241323.21</v>
      </c>
      <c r="C15" s="6">
        <v>826086.99</v>
      </c>
      <c r="D15" s="6">
        <v>4072008.35</v>
      </c>
      <c r="E15" s="2">
        <v>4.929273066024197</v>
      </c>
    </row>
    <row r="16" spans="1:6" ht="16.2" thickBot="1" x14ac:dyDescent="0.35">
      <c r="A16" s="1" t="s">
        <v>12</v>
      </c>
      <c r="B16" s="6">
        <v>597546.22</v>
      </c>
      <c r="C16" s="6">
        <v>1323922.69</v>
      </c>
      <c r="D16" s="6">
        <v>5508504.8600000003</v>
      </c>
      <c r="E16" s="2">
        <v>4.1607451111816811</v>
      </c>
    </row>
    <row r="17" spans="1:5" ht="16.2" thickBot="1" x14ac:dyDescent="0.35">
      <c r="A17" s="1" t="s">
        <v>13</v>
      </c>
      <c r="B17" s="6"/>
      <c r="C17" s="6">
        <v>417961.2</v>
      </c>
      <c r="D17" s="6">
        <v>3017815.13</v>
      </c>
      <c r="E17" s="2">
        <v>7.2203236329113798</v>
      </c>
    </row>
    <row r="18" spans="1:5" ht="16.2" thickBot="1" x14ac:dyDescent="0.35">
      <c r="A18" s="1" t="s">
        <v>14</v>
      </c>
      <c r="B18" s="6">
        <v>905096.71</v>
      </c>
      <c r="C18" s="6">
        <v>2196627.85</v>
      </c>
      <c r="D18" s="6">
        <v>7671381.2999999998</v>
      </c>
      <c r="E18" s="2">
        <v>3.4923445498517189</v>
      </c>
    </row>
    <row r="19" spans="1:5" ht="16.2" thickBot="1" x14ac:dyDescent="0.35">
      <c r="A19" s="1" t="s">
        <v>15</v>
      </c>
      <c r="B19" s="6">
        <v>462637.92</v>
      </c>
      <c r="C19" s="6">
        <v>1179768.76</v>
      </c>
      <c r="D19" s="6">
        <v>4247167.71</v>
      </c>
      <c r="E19" s="2">
        <v>3.6000001474865293</v>
      </c>
    </row>
    <row r="20" spans="1:5" ht="16.2" thickBot="1" x14ac:dyDescent="0.35">
      <c r="A20" s="1" t="s">
        <v>16</v>
      </c>
      <c r="B20" s="6">
        <v>1143407.8500000001</v>
      </c>
      <c r="C20" s="6">
        <v>2752286.63</v>
      </c>
      <c r="D20" s="6">
        <v>9285416.5999999996</v>
      </c>
      <c r="E20" s="2">
        <v>3.3737098813723483</v>
      </c>
    </row>
    <row r="21" spans="1:5" ht="16.2" thickBot="1" x14ac:dyDescent="0.35">
      <c r="A21" s="1" t="s">
        <v>17</v>
      </c>
      <c r="B21" s="6">
        <v>1669064.37</v>
      </c>
      <c r="C21" s="6">
        <v>2473054.08</v>
      </c>
      <c r="D21" s="6">
        <v>7545512.4199999999</v>
      </c>
      <c r="E21" s="2">
        <v>3.0510907468711723</v>
      </c>
    </row>
    <row r="22" spans="1:5" ht="16.2" thickBot="1" x14ac:dyDescent="0.35">
      <c r="A22" s="1" t="s">
        <v>18</v>
      </c>
      <c r="B22" s="6">
        <v>287996.74</v>
      </c>
      <c r="C22" s="6">
        <v>756818.22</v>
      </c>
      <c r="D22" s="6">
        <v>1868914.36</v>
      </c>
      <c r="E22" s="2">
        <v>2.4694362670074197</v>
      </c>
    </row>
    <row r="23" spans="1:5" ht="16.2" thickBot="1" x14ac:dyDescent="0.35">
      <c r="A23" s="1" t="s">
        <v>19</v>
      </c>
      <c r="B23" s="6">
        <v>802783.11</v>
      </c>
      <c r="C23" s="6">
        <v>1717525.22</v>
      </c>
      <c r="D23" s="6">
        <v>4140120.59</v>
      </c>
      <c r="E23" s="2">
        <v>2.4105151655356769</v>
      </c>
    </row>
    <row r="24" spans="1:5" ht="16.2" thickBot="1" x14ac:dyDescent="0.35">
      <c r="A24" s="1" t="s">
        <v>20</v>
      </c>
      <c r="B24" s="6">
        <v>2609242.38</v>
      </c>
      <c r="C24" s="6">
        <v>6265231.9800000004</v>
      </c>
      <c r="D24" s="6">
        <v>15171675.699999999</v>
      </c>
      <c r="E24" s="2">
        <v>2.4215664716695771</v>
      </c>
    </row>
    <row r="25" spans="1:5" ht="16.2" thickBot="1" x14ac:dyDescent="0.35">
      <c r="A25" s="1" t="s">
        <v>21</v>
      </c>
      <c r="B25" s="6">
        <v>118429.03</v>
      </c>
      <c r="C25" s="6">
        <v>648682.66</v>
      </c>
      <c r="D25" s="6">
        <v>1854965.87</v>
      </c>
      <c r="E25" s="2">
        <v>2.8595891094113721</v>
      </c>
    </row>
    <row r="26" spans="1:5" ht="16.2" thickBot="1" x14ac:dyDescent="0.35">
      <c r="A26" s="1" t="s">
        <v>22</v>
      </c>
      <c r="B26" s="6"/>
      <c r="C26" s="6">
        <v>143154.04</v>
      </c>
      <c r="D26" s="6">
        <v>722409.08</v>
      </c>
      <c r="E26" s="2">
        <v>5.04637577814779</v>
      </c>
    </row>
    <row r="27" spans="1:5" ht="16.2" thickBot="1" x14ac:dyDescent="0.35">
      <c r="A27" s="1" t="s">
        <v>23</v>
      </c>
      <c r="B27" s="6">
        <v>104825.53</v>
      </c>
      <c r="C27" s="6">
        <v>748506.75</v>
      </c>
      <c r="D27" s="6">
        <v>2345406.36</v>
      </c>
      <c r="E27" s="2">
        <v>3.1334471733220841</v>
      </c>
    </row>
    <row r="28" spans="1:5" ht="16.2" thickBot="1" x14ac:dyDescent="0.35">
      <c r="A28" s="1" t="s">
        <v>24</v>
      </c>
      <c r="B28" s="6">
        <v>1804484.17</v>
      </c>
      <c r="C28" s="6">
        <v>2609448.62</v>
      </c>
      <c r="D28" s="6">
        <v>11938162.93</v>
      </c>
      <c r="E28" s="2">
        <v>4.5749752796435592</v>
      </c>
    </row>
    <row r="29" spans="1:5" ht="16.2" thickBot="1" x14ac:dyDescent="0.35">
      <c r="A29" s="1" t="s">
        <v>25</v>
      </c>
      <c r="B29" s="6">
        <v>2342107.9</v>
      </c>
      <c r="C29" s="6">
        <v>3462178.64</v>
      </c>
      <c r="D29" s="6">
        <v>12420697.800000001</v>
      </c>
      <c r="E29" s="2">
        <v>3.5875381057749234</v>
      </c>
    </row>
    <row r="30" spans="1:5" ht="16.2" thickBot="1" x14ac:dyDescent="0.35">
      <c r="A30" s="1" t="s">
        <v>26</v>
      </c>
      <c r="B30" s="6">
        <v>181128.45</v>
      </c>
      <c r="C30" s="6">
        <v>679745</v>
      </c>
      <c r="D30" s="6">
        <v>3638823.64</v>
      </c>
      <c r="E30" s="2">
        <v>5.3532186923037317</v>
      </c>
    </row>
    <row r="31" spans="1:5" ht="16.2" thickBot="1" x14ac:dyDescent="0.35">
      <c r="A31" s="1" t="s">
        <v>27</v>
      </c>
      <c r="B31" s="6">
        <v>416982.09</v>
      </c>
      <c r="C31" s="6">
        <v>833074.59</v>
      </c>
      <c r="D31" s="6">
        <v>4128023.44</v>
      </c>
      <c r="E31" s="2">
        <v>4.9551666676089594</v>
      </c>
    </row>
    <row r="32" spans="1:5" ht="16.2" thickBot="1" x14ac:dyDescent="0.35">
      <c r="A32" s="1" t="s">
        <v>28</v>
      </c>
      <c r="B32" s="6">
        <v>458809.95</v>
      </c>
      <c r="C32" s="6">
        <v>1317625.2</v>
      </c>
      <c r="D32" s="6">
        <v>5163762.3899999997</v>
      </c>
      <c r="E32" s="2">
        <v>3.9189918271144175</v>
      </c>
    </row>
    <row r="33" spans="1:5" ht="16.2" thickBot="1" x14ac:dyDescent="0.35">
      <c r="A33" s="1" t="s">
        <v>29</v>
      </c>
      <c r="B33" s="6">
        <v>410976.9</v>
      </c>
      <c r="C33" s="6">
        <v>938709.3</v>
      </c>
      <c r="D33" s="6">
        <v>4187228.54</v>
      </c>
      <c r="E33" s="2">
        <v>4.4606232621749884</v>
      </c>
    </row>
    <row r="34" spans="1:5" ht="16.2" thickBot="1" x14ac:dyDescent="0.35">
      <c r="A34" s="1" t="s">
        <v>30</v>
      </c>
      <c r="B34" s="6">
        <v>360647.76</v>
      </c>
      <c r="C34" s="6">
        <v>877937.94</v>
      </c>
      <c r="D34" s="6">
        <v>3903920.33</v>
      </c>
      <c r="E34" s="2">
        <v>4.4466928152119731</v>
      </c>
    </row>
    <row r="35" spans="1:5" ht="16.2" thickBot="1" x14ac:dyDescent="0.35">
      <c r="A35" s="1" t="s">
        <v>31</v>
      </c>
      <c r="B35" s="6">
        <v>786899.1</v>
      </c>
      <c r="C35" s="6">
        <v>1766211.09</v>
      </c>
      <c r="D35" s="6">
        <v>6428628.5999999996</v>
      </c>
      <c r="E35" s="2">
        <v>3.6397849817600223</v>
      </c>
    </row>
    <row r="36" spans="1:5" ht="16.2" thickBot="1" x14ac:dyDescent="0.35">
      <c r="A36" s="1" t="s">
        <v>32</v>
      </c>
      <c r="B36" s="6">
        <v>1651773.06</v>
      </c>
      <c r="C36" s="6">
        <v>2991636.73</v>
      </c>
      <c r="D36" s="6">
        <v>9819707.9900000002</v>
      </c>
      <c r="E36" s="2">
        <v>3.2823864914908971</v>
      </c>
    </row>
    <row r="37" spans="1:5" ht="16.2" thickBot="1" x14ac:dyDescent="0.35">
      <c r="A37" s="1" t="s">
        <v>33</v>
      </c>
      <c r="B37" s="6">
        <v>1527093.19</v>
      </c>
      <c r="C37" s="6">
        <v>2021307.6</v>
      </c>
      <c r="D37" s="6">
        <v>7915833.71</v>
      </c>
      <c r="E37" s="2">
        <v>3.9161945020144384</v>
      </c>
    </row>
    <row r="38" spans="1:5" ht="16.2" thickBot="1" x14ac:dyDescent="0.35">
      <c r="A38" s="1" t="s">
        <v>34</v>
      </c>
      <c r="B38" s="6">
        <v>73384.399999999994</v>
      </c>
      <c r="C38" s="6">
        <v>457524.18</v>
      </c>
      <c r="D38" s="6">
        <v>1813067.87</v>
      </c>
      <c r="E38" s="2">
        <v>3.9627804370907787</v>
      </c>
    </row>
    <row r="39" spans="1:5" ht="16.2" thickBot="1" x14ac:dyDescent="0.35">
      <c r="A39" s="1" t="s">
        <v>35</v>
      </c>
      <c r="B39" s="6">
        <v>2935579.42</v>
      </c>
      <c r="C39" s="6">
        <v>8347860.8200000003</v>
      </c>
      <c r="D39" s="6">
        <v>19285758.77</v>
      </c>
      <c r="E39" s="2">
        <v>2.3102635736085499</v>
      </c>
    </row>
    <row r="40" spans="1:5" ht="16.2" thickBot="1" x14ac:dyDescent="0.35">
      <c r="A40" s="1" t="s">
        <v>36</v>
      </c>
      <c r="B40" s="6">
        <v>540888.93999999994</v>
      </c>
      <c r="C40" s="6">
        <v>821784.57</v>
      </c>
      <c r="D40" s="6">
        <v>2874380.11</v>
      </c>
      <c r="E40" s="2">
        <v>3.4977294718492953</v>
      </c>
    </row>
    <row r="41" spans="1:5" ht="16.2" thickBot="1" x14ac:dyDescent="0.35">
      <c r="A41" s="1" t="s">
        <v>37</v>
      </c>
      <c r="B41" s="6">
        <v>561632.18999999994</v>
      </c>
      <c r="C41" s="6">
        <v>1497307.61</v>
      </c>
      <c r="D41" s="6">
        <v>4072202.84</v>
      </c>
      <c r="E41" s="2">
        <v>2.7196835258187191</v>
      </c>
    </row>
    <row r="42" spans="1:5" ht="16.2" thickBot="1" x14ac:dyDescent="0.35">
      <c r="A42" s="1" t="s">
        <v>38</v>
      </c>
      <c r="B42" s="6">
        <v>1545414.4</v>
      </c>
      <c r="C42" s="6">
        <v>2067836.93</v>
      </c>
      <c r="D42" s="6">
        <v>8670140.25</v>
      </c>
      <c r="E42" s="2">
        <v>4.1928549220755045</v>
      </c>
    </row>
    <row r="43" spans="1:5" ht="16.2" thickBot="1" x14ac:dyDescent="0.35">
      <c r="A43" s="1" t="s">
        <v>39</v>
      </c>
      <c r="B43" s="6">
        <v>69942.850000000006</v>
      </c>
      <c r="C43" s="6">
        <v>479888.18</v>
      </c>
      <c r="D43" s="6">
        <v>1843217.02</v>
      </c>
      <c r="E43" s="2">
        <v>3.8409302350393379</v>
      </c>
    </row>
    <row r="44" spans="1:5" ht="16.2" thickBot="1" x14ac:dyDescent="0.35">
      <c r="A44" s="1" t="s">
        <v>40</v>
      </c>
      <c r="B44" s="6">
        <v>416213.19</v>
      </c>
      <c r="C44" s="6">
        <v>1014663.12</v>
      </c>
      <c r="D44" s="6">
        <v>2758212.96</v>
      </c>
      <c r="E44" s="2">
        <v>2.7183534176348108</v>
      </c>
    </row>
    <row r="45" spans="1:5" ht="16.2" thickBot="1" x14ac:dyDescent="0.35">
      <c r="A45" s="1" t="s">
        <v>41</v>
      </c>
      <c r="B45" s="6"/>
      <c r="C45" s="6">
        <v>162753.95000000001</v>
      </c>
      <c r="D45" s="6">
        <v>1443942.15</v>
      </c>
      <c r="E45" s="2">
        <v>8.8719330621468782</v>
      </c>
    </row>
    <row r="46" spans="1:5" ht="16.2" thickBot="1" x14ac:dyDescent="0.35">
      <c r="A46" s="1" t="s">
        <v>42</v>
      </c>
      <c r="B46" s="6">
        <v>4682610.4800000004</v>
      </c>
      <c r="C46" s="6">
        <v>5972163.8600000003</v>
      </c>
      <c r="D46" s="6">
        <v>18801025.219999999</v>
      </c>
      <c r="E46" s="2">
        <v>3.1481094056920265</v>
      </c>
    </row>
    <row r="47" spans="1:5" ht="16.2" thickBot="1" x14ac:dyDescent="0.35">
      <c r="A47" s="1" t="s">
        <v>43</v>
      </c>
      <c r="B47" s="6">
        <v>173080.8</v>
      </c>
      <c r="C47" s="6">
        <v>933136.09</v>
      </c>
      <c r="D47" s="6">
        <v>4807280.34</v>
      </c>
      <c r="E47" s="2">
        <v>5.1517462367145184</v>
      </c>
    </row>
    <row r="48" spans="1:5" ht="16.2" thickBot="1" x14ac:dyDescent="0.35">
      <c r="A48" s="1" t="s">
        <v>44</v>
      </c>
      <c r="B48" s="6">
        <v>1482289.87</v>
      </c>
      <c r="C48" s="6">
        <v>2113442.65</v>
      </c>
      <c r="D48" s="6">
        <v>8086224.5099999998</v>
      </c>
      <c r="E48" s="2">
        <v>3.8260912875965669</v>
      </c>
    </row>
    <row r="49" spans="1:5" ht="16.2" thickBot="1" x14ac:dyDescent="0.35">
      <c r="A49" s="1" t="s">
        <v>45</v>
      </c>
      <c r="B49" s="6">
        <v>990022.26</v>
      </c>
      <c r="C49" s="6">
        <v>3417669.59</v>
      </c>
      <c r="D49" s="6">
        <v>16114191.41</v>
      </c>
      <c r="E49" s="2">
        <v>4.7149646815331847</v>
      </c>
    </row>
    <row r="50" spans="1:5" ht="16.2" thickBot="1" x14ac:dyDescent="0.35">
      <c r="A50" s="1" t="s">
        <v>46</v>
      </c>
      <c r="B50" s="6">
        <v>526231.55000000005</v>
      </c>
      <c r="C50" s="6">
        <v>1626281.17</v>
      </c>
      <c r="D50" s="6">
        <v>4015071.5</v>
      </c>
      <c r="E50" s="2">
        <v>2.4688667458407578</v>
      </c>
    </row>
    <row r="51" spans="1:5" ht="16.2" thickBot="1" x14ac:dyDescent="0.35">
      <c r="A51" s="1" t="s">
        <v>47</v>
      </c>
      <c r="B51" s="6">
        <v>247519.16</v>
      </c>
      <c r="C51" s="6">
        <v>389012.13</v>
      </c>
      <c r="D51" s="6">
        <v>1117963.1200000001</v>
      </c>
      <c r="E51" s="2">
        <v>2.8738515685873347</v>
      </c>
    </row>
    <row r="52" spans="1:5" ht="16.2" thickBot="1" x14ac:dyDescent="0.35">
      <c r="A52" s="1" t="s">
        <v>48</v>
      </c>
      <c r="B52" s="6"/>
      <c r="C52" s="6">
        <v>13179.02</v>
      </c>
      <c r="D52" s="6">
        <v>351210.13</v>
      </c>
      <c r="E52" s="2">
        <v>26.649184081972709</v>
      </c>
    </row>
    <row r="53" spans="1:5" ht="16.2" thickBot="1" x14ac:dyDescent="0.35">
      <c r="A53" s="1" t="s">
        <v>49</v>
      </c>
      <c r="B53" s="6">
        <v>1867175.07</v>
      </c>
      <c r="C53" s="6">
        <v>3728375.26</v>
      </c>
      <c r="D53" s="6">
        <v>9850394.5899999999</v>
      </c>
      <c r="E53" s="2">
        <v>2.6420072828184149</v>
      </c>
    </row>
    <row r="54" spans="1:5" ht="16.2" thickBot="1" x14ac:dyDescent="0.35">
      <c r="A54" s="1" t="s">
        <v>50</v>
      </c>
      <c r="B54" s="6">
        <v>259089.69</v>
      </c>
      <c r="C54" s="6">
        <v>401692.64</v>
      </c>
      <c r="D54" s="6">
        <v>1199362.8600000001</v>
      </c>
      <c r="E54" s="2">
        <v>2.9857725548568679</v>
      </c>
    </row>
    <row r="55" spans="1:5" ht="16.2" thickBot="1" x14ac:dyDescent="0.35">
      <c r="A55" s="1" t="s">
        <v>51</v>
      </c>
      <c r="B55" s="6">
        <v>458873.63</v>
      </c>
      <c r="C55" s="6">
        <v>1099603.57</v>
      </c>
      <c r="D55" s="6">
        <v>3882560.96</v>
      </c>
      <c r="E55" s="2">
        <v>3.530873367390031</v>
      </c>
    </row>
    <row r="56" spans="1:5" ht="16.2" thickBot="1" x14ac:dyDescent="0.35">
      <c r="A56" s="1" t="s">
        <v>52</v>
      </c>
      <c r="B56" s="6">
        <v>1593507.3</v>
      </c>
      <c r="C56" s="6">
        <v>2456724.54</v>
      </c>
      <c r="D56" s="6">
        <v>10825195.029999999</v>
      </c>
      <c r="E56" s="2">
        <v>4.4063527895561299</v>
      </c>
    </row>
    <row r="57" spans="1:5" ht="16.2" thickBot="1" x14ac:dyDescent="0.35">
      <c r="A57" s="1" t="s">
        <v>53</v>
      </c>
      <c r="B57" s="6">
        <v>510186.17</v>
      </c>
      <c r="C57" s="6">
        <v>1454505.18</v>
      </c>
      <c r="D57" s="6">
        <v>5273396.54</v>
      </c>
      <c r="E57" s="2">
        <v>3.6255605084885296</v>
      </c>
    </row>
    <row r="58" spans="1:5" ht="16.2" thickBot="1" x14ac:dyDescent="0.35">
      <c r="A58" s="1" t="s">
        <v>54</v>
      </c>
      <c r="B58" s="6">
        <v>813378.54</v>
      </c>
      <c r="C58" s="6">
        <v>1747581.69</v>
      </c>
      <c r="D58" s="6">
        <v>5443873.3600000003</v>
      </c>
      <c r="E58" s="2">
        <v>3.1150894926119306</v>
      </c>
    </row>
    <row r="59" spans="1:5" ht="16.2" thickBot="1" x14ac:dyDescent="0.35">
      <c r="A59" s="1" t="s">
        <v>55</v>
      </c>
      <c r="B59" s="6">
        <v>1617662.51</v>
      </c>
      <c r="C59" s="6">
        <v>2574641.21</v>
      </c>
      <c r="D59" s="6">
        <v>9729512.7300000004</v>
      </c>
      <c r="E59" s="2">
        <v>3.7789780930291257</v>
      </c>
    </row>
    <row r="60" spans="1:5" ht="16.2" thickBot="1" x14ac:dyDescent="0.35">
      <c r="A60" s="1" t="s">
        <v>56</v>
      </c>
      <c r="B60" s="6">
        <v>389161.04</v>
      </c>
      <c r="C60" s="6">
        <v>1005042.45</v>
      </c>
      <c r="D60" s="6">
        <v>4056096.9</v>
      </c>
      <c r="E60" s="2">
        <v>4.0357468483047656</v>
      </c>
    </row>
    <row r="61" spans="1:5" ht="16.2" thickBot="1" x14ac:dyDescent="0.35">
      <c r="A61" s="1" t="s">
        <v>57</v>
      </c>
      <c r="B61" s="6">
        <v>4827925.58</v>
      </c>
      <c r="C61" s="6">
        <v>6437330.6799999997</v>
      </c>
      <c r="D61" s="6">
        <v>20697519.780000001</v>
      </c>
      <c r="E61" s="2">
        <v>3.2152332711918414</v>
      </c>
    </row>
    <row r="62" spans="1:5" ht="16.2" thickBot="1" x14ac:dyDescent="0.35">
      <c r="A62" s="1" t="s">
        <v>58</v>
      </c>
      <c r="B62" s="6">
        <v>234404.94</v>
      </c>
      <c r="C62" s="6">
        <v>383094.89</v>
      </c>
      <c r="D62" s="6">
        <v>1189344.75</v>
      </c>
      <c r="E62" s="2">
        <v>3.1045696015418005</v>
      </c>
    </row>
    <row r="63" spans="1:5" ht="16.2" thickBot="1" x14ac:dyDescent="0.35">
      <c r="A63" s="1" t="s">
        <v>59</v>
      </c>
      <c r="B63" s="6">
        <v>550457.97</v>
      </c>
      <c r="C63" s="6">
        <v>1073719.8400000001</v>
      </c>
      <c r="D63" s="6">
        <v>4655996</v>
      </c>
      <c r="E63" s="2">
        <v>4.3363229648434176</v>
      </c>
    </row>
    <row r="64" spans="1:5" ht="16.2" thickBot="1" x14ac:dyDescent="0.35">
      <c r="A64" s="1" t="s">
        <v>60</v>
      </c>
      <c r="B64" s="6">
        <v>559826.12</v>
      </c>
      <c r="C64" s="6">
        <v>1673339.61</v>
      </c>
      <c r="D64" s="6">
        <v>4355023.83</v>
      </c>
      <c r="E64" s="2">
        <v>2.6025941201499436</v>
      </c>
    </row>
    <row r="65" spans="1:5" ht="16.2" thickBot="1" x14ac:dyDescent="0.35">
      <c r="A65" s="1" t="s">
        <v>61</v>
      </c>
      <c r="B65" s="6">
        <v>1244018.82</v>
      </c>
      <c r="C65" s="6">
        <v>2851347.4</v>
      </c>
      <c r="D65" s="6">
        <v>8752286.6999999993</v>
      </c>
      <c r="E65" s="2">
        <v>3.0695266034577195</v>
      </c>
    </row>
    <row r="66" spans="1:5" ht="16.2" thickBot="1" x14ac:dyDescent="0.35">
      <c r="A66" s="1" t="s">
        <v>62</v>
      </c>
      <c r="B66" s="6">
        <v>91227.199999999997</v>
      </c>
      <c r="C66" s="6">
        <v>531219.65</v>
      </c>
      <c r="D66" s="6">
        <v>2118516.9900000002</v>
      </c>
      <c r="E66" s="2">
        <v>3.9880245205537861</v>
      </c>
    </row>
    <row r="67" spans="1:5" ht="16.2" thickBot="1" x14ac:dyDescent="0.35">
      <c r="A67" s="1" t="s">
        <v>63</v>
      </c>
      <c r="B67" s="6">
        <v>1893824.51</v>
      </c>
      <c r="C67" s="6">
        <v>4415642.7300000004</v>
      </c>
      <c r="D67" s="6">
        <v>12186268.619999999</v>
      </c>
      <c r="E67" s="2">
        <v>2.759794975532361</v>
      </c>
    </row>
    <row r="68" spans="1:5" ht="16.2" thickBot="1" x14ac:dyDescent="0.35">
      <c r="A68" s="1" t="s">
        <v>64</v>
      </c>
      <c r="B68" s="6">
        <v>222638.47</v>
      </c>
      <c r="C68" s="6">
        <v>1325489.44</v>
      </c>
      <c r="D68" s="6">
        <v>3295972.5</v>
      </c>
      <c r="E68" s="2">
        <v>2.4866078902899447</v>
      </c>
    </row>
    <row r="69" spans="1:5" ht="16.2" thickBot="1" x14ac:dyDescent="0.35">
      <c r="A69" s="1" t="s">
        <v>65</v>
      </c>
      <c r="B69" s="6">
        <v>598527.31999999995</v>
      </c>
      <c r="C69" s="6">
        <v>1608113.42</v>
      </c>
      <c r="D69" s="6">
        <v>7349581.1100000003</v>
      </c>
      <c r="E69" s="2">
        <v>4.5703126524496023</v>
      </c>
    </row>
    <row r="70" spans="1:5" ht="16.2" thickBot="1" x14ac:dyDescent="0.35">
      <c r="A70" s="1" t="s">
        <v>66</v>
      </c>
      <c r="B70" s="6">
        <v>1730790.48</v>
      </c>
      <c r="C70" s="6">
        <v>2145221.92</v>
      </c>
      <c r="D70" s="6">
        <v>8533368.9800000004</v>
      </c>
      <c r="E70" s="2">
        <v>3.9778490516263236</v>
      </c>
    </row>
    <row r="71" spans="1:5" ht="16.2" thickBot="1" x14ac:dyDescent="0.35">
      <c r="A71" s="1" t="s">
        <v>67</v>
      </c>
      <c r="B71" s="6">
        <v>1553625.99</v>
      </c>
      <c r="C71" s="6">
        <v>2235120.4</v>
      </c>
      <c r="D71" s="6">
        <v>7780406.0599999996</v>
      </c>
      <c r="E71" s="2">
        <v>3.480978501202888</v>
      </c>
    </row>
    <row r="72" spans="1:5" ht="16.2" thickBot="1" x14ac:dyDescent="0.35">
      <c r="A72" s="1" t="s">
        <v>68</v>
      </c>
      <c r="B72" s="6">
        <v>1258182.06</v>
      </c>
      <c r="C72" s="6">
        <v>2625411.79</v>
      </c>
      <c r="D72" s="6">
        <v>9725785.1999999993</v>
      </c>
      <c r="E72" s="2">
        <v>3.7044798979896405</v>
      </c>
    </row>
    <row r="73" spans="1:5" ht="16.2" thickBot="1" x14ac:dyDescent="0.35">
      <c r="A73" s="1" t="s">
        <v>69</v>
      </c>
      <c r="B73" s="6">
        <v>340189.93</v>
      </c>
      <c r="C73" s="6">
        <v>1564958.26</v>
      </c>
      <c r="D73" s="6">
        <v>5261424.08</v>
      </c>
      <c r="E73" s="2">
        <v>3.3620219877302033</v>
      </c>
    </row>
    <row r="74" spans="1:5" ht="15.6" x14ac:dyDescent="0.3">
      <c r="A74" s="3" t="s">
        <v>70</v>
      </c>
      <c r="B74" s="4">
        <v>87478258.349999994</v>
      </c>
      <c r="C74" s="4">
        <v>196690953.08000001</v>
      </c>
      <c r="D74" s="4">
        <v>598877095.26999998</v>
      </c>
      <c r="E74" s="5">
        <v>3.0447617742053392</v>
      </c>
    </row>
  </sheetData>
  <conditionalFormatting pivot="1" sqref="B7:E73">
    <cfRule type="colorScale" priority="2">
      <colorScale>
        <cfvo type="min"/>
        <cfvo type="percentile" val="50"/>
        <cfvo type="max"/>
        <color theme="0"/>
        <color rgb="FFFFEB84"/>
        <color theme="5" tint="-0.499984740745262"/>
      </colorScale>
    </cfRule>
  </conditionalFormatting>
  <conditionalFormatting sqref="E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{023337FB-AEE4-4B61-872E-1069174DBE03}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23337FB-AEE4-4B61-872E-1069174DBE0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1D8D15-EF05-465B-B537-51C7B7661989}">
  <dimension ref="A1:F255"/>
  <sheetViews>
    <sheetView showGridLines="0" view="pageLayout" zoomScaleNormal="100" workbookViewId="0">
      <selection activeCell="E3" sqref="E3"/>
    </sheetView>
  </sheetViews>
  <sheetFormatPr defaultRowHeight="14.4" x14ac:dyDescent="0.3"/>
  <cols>
    <col min="1" max="1" width="18.109375" bestFit="1" customWidth="1"/>
    <col min="2" max="2" width="8.33203125" bestFit="1" customWidth="1"/>
    <col min="3" max="4" width="9.77734375" bestFit="1" customWidth="1"/>
    <col min="5" max="5" width="19.5546875" bestFit="1" customWidth="1"/>
    <col min="6" max="6" width="8.109375" bestFit="1" customWidth="1"/>
    <col min="7" max="7" width="8.21875" bestFit="1" customWidth="1"/>
  </cols>
  <sheetData>
    <row r="1" spans="1:6" x14ac:dyDescent="0.3">
      <c r="A1" s="7" t="s">
        <v>78</v>
      </c>
      <c r="E1" s="7" t="s">
        <v>105</v>
      </c>
      <c r="F1" s="7"/>
    </row>
    <row r="2" spans="1:6" x14ac:dyDescent="0.3">
      <c r="E2" s="7" t="s">
        <v>104</v>
      </c>
      <c r="F2" s="7"/>
    </row>
    <row r="3" spans="1:6" ht="15.6" x14ac:dyDescent="0.3">
      <c r="A3" s="8" t="s">
        <v>71</v>
      </c>
      <c r="B3" s="1" t="s" vm="1">
        <v>72</v>
      </c>
      <c r="E3" t="s">
        <v>108</v>
      </c>
    </row>
    <row r="4" spans="1:6" ht="15.6" x14ac:dyDescent="0.3">
      <c r="A4" s="8" t="s">
        <v>74</v>
      </c>
      <c r="B4" s="1" t="s" vm="3">
        <v>72</v>
      </c>
    </row>
    <row r="6" spans="1:6" ht="15.6" x14ac:dyDescent="0.3">
      <c r="A6" s="11" t="s">
        <v>103</v>
      </c>
      <c r="B6" s="10" t="s">
        <v>0</v>
      </c>
      <c r="C6" s="10" t="s">
        <v>1</v>
      </c>
      <c r="D6" s="10" t="s">
        <v>2</v>
      </c>
      <c r="E6" s="11" t="s">
        <v>107</v>
      </c>
      <c r="F6" s="11" t="s">
        <v>106</v>
      </c>
    </row>
    <row r="7" spans="1:6" ht="15.6" x14ac:dyDescent="0.3">
      <c r="A7" s="1" t="s">
        <v>83</v>
      </c>
      <c r="B7" s="9">
        <v>3876686.5</v>
      </c>
      <c r="C7" s="9">
        <v>10697994.09</v>
      </c>
      <c r="D7" s="9">
        <v>20991333.73</v>
      </c>
      <c r="E7" s="9">
        <v>-2212702.5500000007</v>
      </c>
      <c r="F7" s="2">
        <v>-0.10541028876300947</v>
      </c>
    </row>
    <row r="8" spans="1:6" ht="15.6" x14ac:dyDescent="0.3">
      <c r="A8" s="1" t="s">
        <v>84</v>
      </c>
      <c r="B8" s="9"/>
      <c r="C8" s="9">
        <v>118281.03</v>
      </c>
      <c r="D8" s="9">
        <v>2840298.27</v>
      </c>
      <c r="E8" s="9">
        <v>-333376.85999999987</v>
      </c>
      <c r="F8" s="2">
        <v>-0.11737389115826904</v>
      </c>
    </row>
    <row r="9" spans="1:6" ht="15.6" x14ac:dyDescent="0.3">
      <c r="A9" s="1" t="s">
        <v>85</v>
      </c>
      <c r="B9" s="9">
        <v>479984.39</v>
      </c>
      <c r="C9" s="9">
        <v>2258843.36</v>
      </c>
      <c r="D9" s="9">
        <v>6950493.5499999998</v>
      </c>
      <c r="E9" s="9">
        <v>-716880.88999999966</v>
      </c>
      <c r="F9" s="2">
        <v>-0.10314100500100452</v>
      </c>
    </row>
    <row r="10" spans="1:6" ht="15.6" x14ac:dyDescent="0.3">
      <c r="A10" s="1" t="s">
        <v>86</v>
      </c>
      <c r="B10" s="9">
        <v>4764382.0599999996</v>
      </c>
      <c r="C10" s="9">
        <v>12170759.43</v>
      </c>
      <c r="D10" s="9">
        <v>35058881.399999999</v>
      </c>
      <c r="E10" s="9">
        <v>-5067398.1600000039</v>
      </c>
      <c r="F10" s="2">
        <v>-0.14453964181526921</v>
      </c>
    </row>
    <row r="11" spans="1:6" ht="15.6" x14ac:dyDescent="0.3">
      <c r="A11" s="1" t="s">
        <v>102</v>
      </c>
      <c r="B11" s="9">
        <v>1425717.75</v>
      </c>
      <c r="C11" s="9">
        <v>5423567.6699999999</v>
      </c>
      <c r="D11" s="9">
        <v>22886336.25</v>
      </c>
      <c r="E11" s="9">
        <v>-2066097.1799999997</v>
      </c>
      <c r="F11" s="2">
        <v>-9.02764495562281E-2</v>
      </c>
    </row>
    <row r="12" spans="1:6" ht="15.6" x14ac:dyDescent="0.3">
      <c r="A12" s="1" t="s">
        <v>87</v>
      </c>
      <c r="B12" s="9">
        <v>4036469.18</v>
      </c>
      <c r="C12" s="9">
        <v>7471763.3600000003</v>
      </c>
      <c r="D12" s="9">
        <v>25944172.039999999</v>
      </c>
      <c r="E12" s="9">
        <v>-2189637.0400000066</v>
      </c>
      <c r="F12" s="2">
        <v>-8.4398031150274722E-2</v>
      </c>
    </row>
    <row r="13" spans="1:6" ht="15.6" x14ac:dyDescent="0.3">
      <c r="A13" s="1" t="s">
        <v>88</v>
      </c>
      <c r="B13" s="9">
        <v>2563110.11</v>
      </c>
      <c r="C13" s="9">
        <v>4685895.05</v>
      </c>
      <c r="D13" s="9">
        <v>12006271.039999999</v>
      </c>
      <c r="E13" s="9">
        <v>-1527369</v>
      </c>
      <c r="F13" s="2">
        <v>-0.12721426951893966</v>
      </c>
    </row>
    <row r="14" spans="1:6" ht="15.6" x14ac:dyDescent="0.3">
      <c r="A14" s="1" t="s">
        <v>89</v>
      </c>
      <c r="B14" s="9">
        <v>30818546.120000001</v>
      </c>
      <c r="C14" s="9">
        <v>49770031.729999997</v>
      </c>
      <c r="D14" s="9">
        <v>161262512.18000001</v>
      </c>
      <c r="E14" s="9">
        <v>-9551596.819999963</v>
      </c>
      <c r="F14" s="2">
        <v>-5.9230113005672033E-2</v>
      </c>
    </row>
    <row r="15" spans="1:6" ht="15.6" x14ac:dyDescent="0.3">
      <c r="A15" s="1" t="s">
        <v>80</v>
      </c>
      <c r="B15" s="9">
        <v>2524401.4900000002</v>
      </c>
      <c r="C15" s="9">
        <v>6206743.5</v>
      </c>
      <c r="D15" s="9">
        <v>18414576.809999999</v>
      </c>
      <c r="E15" s="9">
        <v>-2381839.4799999967</v>
      </c>
      <c r="F15" s="2">
        <v>-0.12934532813735602</v>
      </c>
    </row>
    <row r="16" spans="1:6" ht="15.6" x14ac:dyDescent="0.3">
      <c r="A16" s="1" t="s">
        <v>90</v>
      </c>
      <c r="B16" s="9">
        <v>2904063.69</v>
      </c>
      <c r="C16" s="9">
        <v>4463460.7300000004</v>
      </c>
      <c r="D16" s="9">
        <v>11717810.460000001</v>
      </c>
      <c r="E16" s="9">
        <v>-1049543.3199999984</v>
      </c>
      <c r="F16" s="2">
        <v>-8.9568211022249142E-2</v>
      </c>
    </row>
    <row r="17" spans="1:6" ht="15.6" x14ac:dyDescent="0.3">
      <c r="A17" s="1" t="s">
        <v>82</v>
      </c>
      <c r="B17" s="9"/>
      <c r="C17" s="9">
        <v>1881281.6</v>
      </c>
      <c r="D17" s="9">
        <v>7922197.0099999998</v>
      </c>
      <c r="E17" s="9">
        <v>-326785.86000000034</v>
      </c>
      <c r="F17" s="2">
        <v>-4.1249398315581692E-2</v>
      </c>
    </row>
    <row r="18" spans="1:6" ht="15.6" x14ac:dyDescent="0.3">
      <c r="A18" s="1" t="s">
        <v>91</v>
      </c>
      <c r="B18" s="9">
        <v>225342.85</v>
      </c>
      <c r="C18" s="9">
        <v>3356013.39</v>
      </c>
      <c r="D18" s="9">
        <v>7984235.1399999997</v>
      </c>
      <c r="E18" s="9">
        <v>-655937.64999999944</v>
      </c>
      <c r="F18" s="2">
        <v>-8.2154099735093661E-2</v>
      </c>
    </row>
    <row r="19" spans="1:6" ht="15.6" x14ac:dyDescent="0.3">
      <c r="A19" s="1" t="s">
        <v>92</v>
      </c>
      <c r="B19" s="9"/>
      <c r="C19" s="9">
        <v>1985436.8</v>
      </c>
      <c r="D19" s="9">
        <v>11402159.76</v>
      </c>
      <c r="E19" s="9">
        <v>-1402308.5700000003</v>
      </c>
      <c r="F19" s="2">
        <v>-0.1229862236204977</v>
      </c>
    </row>
    <row r="20" spans="1:6" ht="15.6" x14ac:dyDescent="0.3">
      <c r="A20" s="1" t="s">
        <v>93</v>
      </c>
      <c r="B20" s="9"/>
      <c r="C20" s="9">
        <v>2478582.35</v>
      </c>
      <c r="D20" s="9">
        <v>13677506.75</v>
      </c>
      <c r="E20" s="9">
        <v>-1435642.7600000016</v>
      </c>
      <c r="F20" s="2">
        <v>-0.1049637763841719</v>
      </c>
    </row>
    <row r="21" spans="1:6" ht="15.6" x14ac:dyDescent="0.3">
      <c r="A21" s="1" t="s">
        <v>94</v>
      </c>
      <c r="B21" s="9">
        <v>624511.51</v>
      </c>
      <c r="C21" s="9">
        <v>4694011.05</v>
      </c>
      <c r="D21" s="9">
        <v>5656740.3200000003</v>
      </c>
      <c r="E21" s="9">
        <v>-524119.02999999933</v>
      </c>
      <c r="F21" s="2">
        <v>-9.2653896122281129E-2</v>
      </c>
    </row>
    <row r="22" spans="1:6" ht="15.6" x14ac:dyDescent="0.3">
      <c r="A22" s="1" t="s">
        <v>95</v>
      </c>
      <c r="B22" s="9">
        <v>5694417.1100000003</v>
      </c>
      <c r="C22" s="9">
        <v>13365181.73</v>
      </c>
      <c r="D22" s="9">
        <v>31857231.300000001</v>
      </c>
      <c r="E22" s="9">
        <v>-2497140.91</v>
      </c>
      <c r="F22" s="2">
        <v>-7.8385371487069561E-2</v>
      </c>
    </row>
    <row r="23" spans="1:6" ht="15.6" x14ac:dyDescent="0.3">
      <c r="A23" s="1" t="s">
        <v>96</v>
      </c>
      <c r="B23" s="9">
        <v>408770.79</v>
      </c>
      <c r="C23" s="9">
        <v>2792885.74</v>
      </c>
      <c r="D23" s="9">
        <v>5189452.4400000004</v>
      </c>
      <c r="E23" s="9">
        <v>-940738.24999999907</v>
      </c>
      <c r="F23" s="2">
        <v>-0.1812789038683239</v>
      </c>
    </row>
    <row r="24" spans="1:6" ht="15.6" x14ac:dyDescent="0.3">
      <c r="A24" s="1" t="s">
        <v>97</v>
      </c>
      <c r="B24" s="9">
        <v>747761.23</v>
      </c>
      <c r="C24" s="9">
        <v>3586722.7</v>
      </c>
      <c r="D24" s="9">
        <v>11829546.960000001</v>
      </c>
      <c r="E24" s="9">
        <v>-507754.55999999866</v>
      </c>
      <c r="F24" s="2">
        <v>-4.2922570214810545E-2</v>
      </c>
    </row>
    <row r="25" spans="1:6" ht="15.6" x14ac:dyDescent="0.3">
      <c r="A25" s="1" t="s">
        <v>98</v>
      </c>
      <c r="B25" s="9">
        <v>12804937.970000001</v>
      </c>
      <c r="C25" s="9">
        <v>17283549.059999999</v>
      </c>
      <c r="D25" s="9">
        <v>48965337.950000003</v>
      </c>
      <c r="E25" s="9">
        <v>-4361315.049999997</v>
      </c>
      <c r="F25" s="2">
        <v>-8.9069436311324315E-2</v>
      </c>
    </row>
    <row r="26" spans="1:6" ht="15.6" x14ac:dyDescent="0.3">
      <c r="A26" s="1" t="s">
        <v>99</v>
      </c>
      <c r="B26" s="9"/>
      <c r="C26" s="9">
        <v>1773783.69</v>
      </c>
      <c r="D26" s="9">
        <v>12618989.83</v>
      </c>
      <c r="E26" s="9">
        <v>-1785178.0700000003</v>
      </c>
      <c r="F26" s="2">
        <v>-0.14146758924838601</v>
      </c>
    </row>
    <row r="27" spans="1:6" ht="15.6" x14ac:dyDescent="0.3">
      <c r="A27" s="1" t="s">
        <v>100</v>
      </c>
      <c r="B27" s="9">
        <v>53347.12</v>
      </c>
      <c r="C27" s="9">
        <v>226086.88</v>
      </c>
      <c r="D27" s="9">
        <v>1767821.3</v>
      </c>
      <c r="E27" s="9">
        <v>-196436.74000000022</v>
      </c>
      <c r="F27" s="2">
        <v>-0.11111798460624964</v>
      </c>
    </row>
    <row r="28" spans="1:6" ht="15.6" x14ac:dyDescent="0.3">
      <c r="A28" s="1" t="s">
        <v>101</v>
      </c>
      <c r="B28" s="9">
        <v>1998158.57</v>
      </c>
      <c r="C28" s="9">
        <v>8078947.71</v>
      </c>
      <c r="D28" s="9">
        <v>34152244.240000002</v>
      </c>
      <c r="E28" s="9">
        <v>-2979488.5399999991</v>
      </c>
      <c r="F28" s="2">
        <v>-8.7241368943782149E-2</v>
      </c>
    </row>
    <row r="29" spans="1:6" ht="15.6" x14ac:dyDescent="0.3">
      <c r="A29" s="1" t="s">
        <v>81</v>
      </c>
      <c r="B29" s="9">
        <v>11527649.91</v>
      </c>
      <c r="C29" s="9">
        <v>31921130.43</v>
      </c>
      <c r="D29" s="9">
        <v>87780946.540000007</v>
      </c>
      <c r="E29" s="9">
        <v>-10235186.649999991</v>
      </c>
      <c r="F29" s="2">
        <v>-0.11659918300534641</v>
      </c>
    </row>
    <row r="30" spans="1:6" ht="15.6" x14ac:dyDescent="0.3">
      <c r="A30" s="3" t="s">
        <v>70</v>
      </c>
      <c r="B30" s="4">
        <v>87478258.349999994</v>
      </c>
      <c r="C30" s="4">
        <v>196690953.08000001</v>
      </c>
      <c r="D30" s="4">
        <v>598877095.26999998</v>
      </c>
      <c r="E30" s="4">
        <v>-54944473.939999938</v>
      </c>
      <c r="F30" s="5">
        <v>-9.1745826270461336E-2</v>
      </c>
    </row>
    <row r="32" spans="1:6" ht="15" thickBot="1" x14ac:dyDescent="0.35"/>
    <row r="33" ht="15" thickBot="1" x14ac:dyDescent="0.35"/>
    <row r="34" ht="15" thickBot="1" x14ac:dyDescent="0.35"/>
    <row r="35" ht="15" thickBot="1" x14ac:dyDescent="0.35"/>
    <row r="37" ht="15" thickBot="1" x14ac:dyDescent="0.35"/>
    <row r="38" ht="15" thickBot="1" x14ac:dyDescent="0.35"/>
    <row r="39" ht="15" thickBot="1" x14ac:dyDescent="0.35"/>
    <row r="41" ht="15" thickBot="1" x14ac:dyDescent="0.35"/>
    <row r="42" ht="15" thickBot="1" x14ac:dyDescent="0.35"/>
    <row r="44" ht="15" thickBot="1" x14ac:dyDescent="0.35"/>
    <row r="45" ht="15" thickBot="1" x14ac:dyDescent="0.35"/>
    <row r="46" ht="15" thickBot="1" x14ac:dyDescent="0.35"/>
    <row r="47" ht="15" thickBot="1" x14ac:dyDescent="0.35"/>
    <row r="48" ht="15" thickBot="1" x14ac:dyDescent="0.35"/>
    <row r="49" ht="15" thickBot="1" x14ac:dyDescent="0.35"/>
    <row r="50" ht="15" thickBot="1" x14ac:dyDescent="0.35"/>
    <row r="51" ht="15" thickBot="1" x14ac:dyDescent="0.35"/>
    <row r="52" ht="15" thickBot="1" x14ac:dyDescent="0.35"/>
    <row r="53" ht="15" thickBot="1" x14ac:dyDescent="0.35"/>
    <row r="54" ht="15" thickBot="1" x14ac:dyDescent="0.35"/>
    <row r="55" ht="15" thickBot="1" x14ac:dyDescent="0.35"/>
    <row r="56" ht="15" thickBot="1" x14ac:dyDescent="0.35"/>
    <row r="57" ht="15" thickBot="1" x14ac:dyDescent="0.35"/>
    <row r="58" ht="15" thickBot="1" x14ac:dyDescent="0.35"/>
    <row r="59" ht="15" thickBot="1" x14ac:dyDescent="0.35"/>
    <row r="60" ht="15" thickBot="1" x14ac:dyDescent="0.35"/>
    <row r="61" ht="15" thickBot="1" x14ac:dyDescent="0.35"/>
    <row r="62" ht="15" thickBot="1" x14ac:dyDescent="0.35"/>
    <row r="63" ht="15" thickBot="1" x14ac:dyDescent="0.35"/>
    <row r="64" ht="15" thickBot="1" x14ac:dyDescent="0.35"/>
    <row r="65" ht="15" thickBot="1" x14ac:dyDescent="0.35"/>
    <row r="67" ht="15" thickBot="1" x14ac:dyDescent="0.35"/>
    <row r="68" ht="15" thickBot="1" x14ac:dyDescent="0.35"/>
    <row r="69" ht="15" thickBot="1" x14ac:dyDescent="0.35"/>
    <row r="70" ht="15" thickBot="1" x14ac:dyDescent="0.35"/>
    <row r="71" ht="15" thickBot="1" x14ac:dyDescent="0.35"/>
    <row r="72" ht="15" thickBot="1" x14ac:dyDescent="0.35"/>
    <row r="73" ht="15" thickBot="1" x14ac:dyDescent="0.35"/>
    <row r="81" ht="15" thickBot="1" x14ac:dyDescent="0.35"/>
    <row r="82" ht="15" thickBot="1" x14ac:dyDescent="0.35"/>
    <row r="83" ht="15" thickBot="1" x14ac:dyDescent="0.35"/>
    <row r="84" ht="15" thickBot="1" x14ac:dyDescent="0.35"/>
    <row r="87" ht="15" thickBot="1" x14ac:dyDescent="0.35"/>
    <row r="88" ht="15" thickBot="1" x14ac:dyDescent="0.35"/>
    <row r="90" ht="15" thickBot="1" x14ac:dyDescent="0.35"/>
    <row r="91" ht="15" thickBot="1" x14ac:dyDescent="0.35"/>
    <row r="93" ht="15" thickBot="1" x14ac:dyDescent="0.35"/>
    <row r="94" ht="15" thickBot="1" x14ac:dyDescent="0.35"/>
    <row r="96" ht="15" thickBot="1" x14ac:dyDescent="0.35"/>
    <row r="97" ht="15" thickBot="1" x14ac:dyDescent="0.35"/>
    <row r="99" ht="15" thickBot="1" x14ac:dyDescent="0.35"/>
    <row r="100" ht="15" thickBot="1" x14ac:dyDescent="0.35"/>
    <row r="102" ht="15" thickBot="1" x14ac:dyDescent="0.35"/>
    <row r="103" ht="15" thickBot="1" x14ac:dyDescent="0.35"/>
    <row r="104" ht="15" thickBot="1" x14ac:dyDescent="0.35"/>
    <row r="105" ht="15" thickBot="1" x14ac:dyDescent="0.35"/>
    <row r="107" ht="15" thickBot="1" x14ac:dyDescent="0.35"/>
    <row r="108" ht="15" thickBot="1" x14ac:dyDescent="0.35"/>
    <row r="110" ht="15" thickBot="1" x14ac:dyDescent="0.35"/>
    <row r="111" ht="15" thickBot="1" x14ac:dyDescent="0.35"/>
    <row r="113" ht="15" thickBot="1" x14ac:dyDescent="0.35"/>
    <row r="114" ht="15" thickBot="1" x14ac:dyDescent="0.35"/>
    <row r="116" ht="15" thickBot="1" x14ac:dyDescent="0.35"/>
    <row r="117" ht="15" thickBot="1" x14ac:dyDescent="0.35"/>
    <row r="118" ht="15" thickBot="1" x14ac:dyDescent="0.35"/>
    <row r="119" ht="15" thickBot="1" x14ac:dyDescent="0.35"/>
    <row r="121" ht="15" thickBot="1" x14ac:dyDescent="0.35"/>
    <row r="122" ht="15" thickBot="1" x14ac:dyDescent="0.35"/>
    <row r="124" ht="15" thickBot="1" x14ac:dyDescent="0.35"/>
    <row r="125" ht="15" thickBot="1" x14ac:dyDescent="0.35"/>
    <row r="127" ht="15" thickBot="1" x14ac:dyDescent="0.35"/>
    <row r="128" ht="15" thickBot="1" x14ac:dyDescent="0.35"/>
    <row r="130" ht="15" thickBot="1" x14ac:dyDescent="0.35"/>
    <row r="131" ht="15" thickBot="1" x14ac:dyDescent="0.35"/>
    <row r="133" ht="15" thickBot="1" x14ac:dyDescent="0.35"/>
    <row r="134" ht="15" thickBot="1" x14ac:dyDescent="0.35"/>
    <row r="137" ht="15" thickBot="1" x14ac:dyDescent="0.35"/>
    <row r="138" ht="15" thickBot="1" x14ac:dyDescent="0.35"/>
    <row r="140" ht="15" thickBot="1" x14ac:dyDescent="0.35"/>
    <row r="141" ht="15" thickBot="1" x14ac:dyDescent="0.35"/>
    <row r="145" ht="15" thickBot="1" x14ac:dyDescent="0.35"/>
    <row r="146" ht="15" thickBot="1" x14ac:dyDescent="0.35"/>
    <row r="151" ht="15" thickBot="1" x14ac:dyDescent="0.35"/>
    <row r="152" ht="15" thickBot="1" x14ac:dyDescent="0.35"/>
    <row r="154" ht="15" thickBot="1" x14ac:dyDescent="0.35"/>
    <row r="155" ht="15" thickBot="1" x14ac:dyDescent="0.35"/>
    <row r="156" ht="15" thickBot="1" x14ac:dyDescent="0.35"/>
    <row r="157" ht="15" thickBot="1" x14ac:dyDescent="0.35"/>
    <row r="159" ht="15" thickBot="1" x14ac:dyDescent="0.35"/>
    <row r="160" ht="15" thickBot="1" x14ac:dyDescent="0.35"/>
    <row r="163" ht="15" thickBot="1" x14ac:dyDescent="0.35"/>
    <row r="164" ht="15" thickBot="1" x14ac:dyDescent="0.35"/>
    <row r="167" ht="15" thickBot="1" x14ac:dyDescent="0.35"/>
    <row r="168" ht="15" thickBot="1" x14ac:dyDescent="0.35"/>
    <row r="170" ht="15" thickBot="1" x14ac:dyDescent="0.35"/>
    <row r="171" ht="15" thickBot="1" x14ac:dyDescent="0.35"/>
    <row r="172" ht="15" thickBot="1" x14ac:dyDescent="0.35"/>
    <row r="173" ht="15" thickBot="1" x14ac:dyDescent="0.35"/>
    <row r="175" ht="15" thickBot="1" x14ac:dyDescent="0.35"/>
    <row r="176" ht="15" thickBot="1" x14ac:dyDescent="0.35"/>
    <row r="177" ht="15" thickBot="1" x14ac:dyDescent="0.35"/>
    <row r="178" ht="15" thickBot="1" x14ac:dyDescent="0.35"/>
    <row r="180" ht="15" thickBot="1" x14ac:dyDescent="0.35"/>
    <row r="181" ht="15" thickBot="1" x14ac:dyDescent="0.35"/>
    <row r="183" ht="15" thickBot="1" x14ac:dyDescent="0.35"/>
    <row r="184" ht="15" thickBot="1" x14ac:dyDescent="0.35"/>
    <row r="186" ht="15" thickBot="1" x14ac:dyDescent="0.35"/>
    <row r="187" ht="15" thickBot="1" x14ac:dyDescent="0.35"/>
    <row r="188" ht="15" thickBot="1" x14ac:dyDescent="0.35"/>
    <row r="189" ht="15" thickBot="1" x14ac:dyDescent="0.35"/>
    <row r="191" ht="15" thickBot="1" x14ac:dyDescent="0.35"/>
    <row r="192" ht="15" thickBot="1" x14ac:dyDescent="0.35"/>
    <row r="194" ht="15" thickBot="1" x14ac:dyDescent="0.35"/>
    <row r="195" ht="15" thickBot="1" x14ac:dyDescent="0.35"/>
    <row r="196" ht="15" thickBot="1" x14ac:dyDescent="0.35"/>
    <row r="197" ht="15" thickBot="1" x14ac:dyDescent="0.35"/>
    <row r="198" ht="15" thickBot="1" x14ac:dyDescent="0.35"/>
    <row r="199" ht="15" thickBot="1" x14ac:dyDescent="0.35"/>
    <row r="200" ht="15" thickBot="1" x14ac:dyDescent="0.35"/>
    <row r="201" ht="15" thickBot="1" x14ac:dyDescent="0.35"/>
    <row r="202" ht="15" thickBot="1" x14ac:dyDescent="0.35"/>
    <row r="203" ht="15" thickBot="1" x14ac:dyDescent="0.35"/>
    <row r="205" ht="15" thickBot="1" x14ac:dyDescent="0.35"/>
    <row r="206" ht="15" thickBot="1" x14ac:dyDescent="0.35"/>
    <row r="208" ht="15" thickBot="1" x14ac:dyDescent="0.35"/>
    <row r="209" ht="15" thickBot="1" x14ac:dyDescent="0.35"/>
    <row r="212" ht="15" thickBot="1" x14ac:dyDescent="0.35"/>
    <row r="213" ht="15" thickBot="1" x14ac:dyDescent="0.35"/>
    <row r="214" ht="15" thickBot="1" x14ac:dyDescent="0.35"/>
    <row r="215" ht="15" thickBot="1" x14ac:dyDescent="0.35"/>
    <row r="217" ht="15" thickBot="1" x14ac:dyDescent="0.35"/>
    <row r="218" ht="15" thickBot="1" x14ac:dyDescent="0.35"/>
    <row r="220" ht="15" thickBot="1" x14ac:dyDescent="0.35"/>
    <row r="221" ht="15" thickBot="1" x14ac:dyDescent="0.35"/>
    <row r="223" ht="15" thickBot="1" x14ac:dyDescent="0.35"/>
    <row r="224" ht="15" thickBot="1" x14ac:dyDescent="0.35"/>
    <row r="225" ht="15" thickBot="1" x14ac:dyDescent="0.35"/>
    <row r="226" ht="15" thickBot="1" x14ac:dyDescent="0.35"/>
    <row r="229" ht="15" thickBot="1" x14ac:dyDescent="0.35"/>
    <row r="230" ht="15" thickBot="1" x14ac:dyDescent="0.35"/>
    <row r="232" ht="15" thickBot="1" x14ac:dyDescent="0.35"/>
    <row r="233" ht="15" thickBot="1" x14ac:dyDescent="0.35"/>
    <row r="235" ht="15" thickBot="1" x14ac:dyDescent="0.35"/>
    <row r="236" ht="15" thickBot="1" x14ac:dyDescent="0.35"/>
    <row r="238" ht="15" thickBot="1" x14ac:dyDescent="0.35"/>
    <row r="239" ht="15" thickBot="1" x14ac:dyDescent="0.35"/>
    <row r="241" ht="15" thickBot="1" x14ac:dyDescent="0.35"/>
    <row r="242" ht="15" thickBot="1" x14ac:dyDescent="0.35"/>
    <row r="243" ht="15" thickBot="1" x14ac:dyDescent="0.35"/>
    <row r="244" ht="15" thickBot="1" x14ac:dyDescent="0.35"/>
    <row r="247" ht="15" thickBot="1" x14ac:dyDescent="0.35"/>
    <row r="248" ht="15" thickBot="1" x14ac:dyDescent="0.35"/>
    <row r="249" ht="15" thickBot="1" x14ac:dyDescent="0.35"/>
    <row r="250" ht="15" thickBot="1" x14ac:dyDescent="0.35"/>
    <row r="251" ht="15" thickBot="1" x14ac:dyDescent="0.35"/>
    <row r="252" ht="15" thickBot="1" x14ac:dyDescent="0.35"/>
    <row r="254" ht="15" thickBot="1" x14ac:dyDescent="0.35"/>
    <row r="255" ht="15" thickBot="1" x14ac:dyDescent="0.35"/>
  </sheetData>
  <conditionalFormatting sqref="E6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{C6937C98-7C4C-4301-B3BE-2E531374EB22}</x14:id>
        </ext>
      </extLst>
    </cfRule>
  </conditionalFormatting>
  <conditionalFormatting pivot="1" sqref="F7:F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{4D77074F-5A97-4DDB-B3A5-A9FCD7D35E3C}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6937C98-7C4C-4301-B3BE-2E531374EB2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E6</xm:sqref>
        </x14:conditionalFormatting>
        <x14:conditionalFormatting xmlns:xm="http://schemas.microsoft.com/office/excel/2006/main" pivot="1">
          <x14:cfRule type="dataBar" id="{4D77074F-5A97-4DDB-B3A5-A9FCD7D35E3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3D58DE-760A-4C95-8042-6AA87FCB10FD}">
  <dimension ref="A1:D17"/>
  <sheetViews>
    <sheetView showGridLines="0" view="pageLayout" zoomScaleNormal="100" workbookViewId="0">
      <selection activeCell="E12" sqref="E12"/>
    </sheetView>
  </sheetViews>
  <sheetFormatPr defaultRowHeight="14.4" x14ac:dyDescent="0.3"/>
  <cols>
    <col min="1" max="1" width="32.6640625" bestFit="1" customWidth="1"/>
    <col min="2" max="3" width="11.109375" bestFit="1" customWidth="1"/>
    <col min="4" max="4" width="17.6640625" bestFit="1" customWidth="1"/>
    <col min="5" max="5" width="9.6640625" bestFit="1" customWidth="1"/>
  </cols>
  <sheetData>
    <row r="1" spans="1:4" x14ac:dyDescent="0.3">
      <c r="A1" s="16" t="s">
        <v>78</v>
      </c>
    </row>
    <row r="2" spans="1:4" x14ac:dyDescent="0.3">
      <c r="A2" s="12" t="s">
        <v>71</v>
      </c>
      <c r="B2" t="s" vm="1">
        <v>72</v>
      </c>
      <c r="D2" s="16" t="s">
        <v>141</v>
      </c>
    </row>
    <row r="3" spans="1:4" x14ac:dyDescent="0.3">
      <c r="A3" s="12" t="s">
        <v>74</v>
      </c>
      <c r="B3" t="s" vm="3">
        <v>72</v>
      </c>
      <c r="D3" t="s">
        <v>108</v>
      </c>
    </row>
    <row r="4" spans="1:4" ht="15" thickBot="1" x14ac:dyDescent="0.35">
      <c r="A4" s="12" t="s">
        <v>75</v>
      </c>
      <c r="B4" t="s" vm="4">
        <v>72</v>
      </c>
    </row>
    <row r="6" spans="1:4" ht="15" thickBot="1" x14ac:dyDescent="0.35">
      <c r="A6" s="25" t="s">
        <v>142</v>
      </c>
      <c r="B6" s="25" t="s">
        <v>139</v>
      </c>
      <c r="C6" s="25" t="s">
        <v>140</v>
      </c>
      <c r="D6" s="25" t="s">
        <v>151</v>
      </c>
    </row>
    <row r="7" spans="1:4" x14ac:dyDescent="0.3">
      <c r="A7" s="13" t="s">
        <v>112</v>
      </c>
      <c r="B7" s="14">
        <v>3017651.26</v>
      </c>
      <c r="C7" s="14">
        <v>19350888.969999999</v>
      </c>
      <c r="D7" s="15">
        <v>5.4125663646103357</v>
      </c>
    </row>
    <row r="8" spans="1:4" x14ac:dyDescent="0.3">
      <c r="A8" s="13" t="s">
        <v>115</v>
      </c>
      <c r="B8" s="14">
        <v>780509.95</v>
      </c>
      <c r="C8" s="14">
        <v>4379743.4400000004</v>
      </c>
      <c r="D8" s="15">
        <v>4.6113870681597335</v>
      </c>
    </row>
    <row r="9" spans="1:4" x14ac:dyDescent="0.3">
      <c r="A9" s="13" t="s">
        <v>116</v>
      </c>
      <c r="B9" s="14">
        <v>670943.94999999995</v>
      </c>
      <c r="C9" s="14">
        <v>5159507.3099999996</v>
      </c>
      <c r="D9" s="15">
        <v>6.6899229958031512</v>
      </c>
    </row>
    <row r="10" spans="1:4" x14ac:dyDescent="0.3">
      <c r="A10" s="18" t="s">
        <v>118</v>
      </c>
      <c r="B10" s="19">
        <v>48711.25</v>
      </c>
      <c r="C10" s="19">
        <v>837583.23</v>
      </c>
      <c r="D10" s="20">
        <v>16.194862172496087</v>
      </c>
    </row>
    <row r="11" spans="1:4" x14ac:dyDescent="0.3">
      <c r="A11" s="13" t="s">
        <v>119</v>
      </c>
      <c r="B11" s="14">
        <v>52983.41</v>
      </c>
      <c r="C11" s="14">
        <v>937207.26</v>
      </c>
      <c r="D11" s="15">
        <v>16.688692743634281</v>
      </c>
    </row>
    <row r="12" spans="1:4" x14ac:dyDescent="0.3">
      <c r="A12" s="13" t="s">
        <v>120</v>
      </c>
      <c r="B12" s="14">
        <v>68492.95</v>
      </c>
      <c r="C12" s="14">
        <v>1227566.43</v>
      </c>
      <c r="D12" s="15">
        <v>16.922522390990608</v>
      </c>
    </row>
    <row r="13" spans="1:4" x14ac:dyDescent="0.3">
      <c r="A13" s="13" t="s">
        <v>130</v>
      </c>
      <c r="B13" s="14">
        <v>25111.06</v>
      </c>
      <c r="C13" s="14">
        <v>1437236.73</v>
      </c>
      <c r="D13" s="15">
        <v>56.235207514139184</v>
      </c>
    </row>
    <row r="14" spans="1:4" x14ac:dyDescent="0.3">
      <c r="A14" s="13" t="s">
        <v>131</v>
      </c>
      <c r="B14" s="14">
        <v>647812.53</v>
      </c>
      <c r="C14" s="14">
        <v>3806948.89</v>
      </c>
      <c r="D14" s="15">
        <v>4.8766212657232799</v>
      </c>
    </row>
    <row r="15" spans="1:4" x14ac:dyDescent="0.3">
      <c r="A15" s="13" t="s">
        <v>134</v>
      </c>
      <c r="B15" s="14">
        <v>432975.45</v>
      </c>
      <c r="C15" s="14">
        <v>11211859.029999999</v>
      </c>
      <c r="D15" s="15">
        <v>24.894907043805834</v>
      </c>
    </row>
    <row r="16" spans="1:4" x14ac:dyDescent="0.3">
      <c r="A16" s="13" t="s">
        <v>138</v>
      </c>
      <c r="B16" s="14">
        <v>688701.91</v>
      </c>
      <c r="C16" s="14">
        <v>3640101.9</v>
      </c>
      <c r="D16" s="15">
        <v>4.2854534699925537</v>
      </c>
    </row>
    <row r="17" spans="1:4" x14ac:dyDescent="0.3">
      <c r="A17" s="22" t="s">
        <v>70</v>
      </c>
      <c r="B17" s="23">
        <v>6433893.7199999997</v>
      </c>
      <c r="C17" s="23">
        <v>51988643.189999998</v>
      </c>
      <c r="D17" s="24">
        <v>7.0804323870615633</v>
      </c>
    </row>
  </sheetData>
  <conditionalFormatting pivot="1" sqref="D7:D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{78C2ECC9-341D-492F-9BFF-0921BC0CD928}</x14:id>
        </ext>
      </extLst>
    </cfRule>
  </conditionalFormatting>
  <conditionalFormatting pivot="1" sqref="B7:C16">
    <cfRule type="colorScale" priority="1">
      <colorScale>
        <cfvo type="min"/>
        <cfvo type="percentile" val="50"/>
        <cfvo type="max"/>
        <color theme="0"/>
        <color rgb="FFFFEB84"/>
        <color theme="5" tint="-0.499984740745262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8C2ECC9-341D-492F-9BFF-0921BC0CD92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6657EC-6EC5-4C6A-B157-48AB77F1BFF6}">
  <dimension ref="A1:D10"/>
  <sheetViews>
    <sheetView showGridLines="0" view="pageLayout" zoomScaleNormal="100" workbookViewId="0">
      <selection activeCell="F11" sqref="F11"/>
    </sheetView>
  </sheetViews>
  <sheetFormatPr defaultRowHeight="14.4" x14ac:dyDescent="0.3"/>
  <cols>
    <col min="1" max="1" width="10.77734375" bestFit="1" customWidth="1"/>
    <col min="2" max="3" width="11.109375" bestFit="1" customWidth="1"/>
    <col min="4" max="4" width="17.6640625" bestFit="1" customWidth="1"/>
  </cols>
  <sheetData>
    <row r="1" spans="1:4" x14ac:dyDescent="0.3">
      <c r="A1" s="16" t="s">
        <v>78</v>
      </c>
    </row>
    <row r="2" spans="1:4" x14ac:dyDescent="0.3">
      <c r="A2" s="17"/>
      <c r="B2" s="17"/>
      <c r="D2" s="16" t="s">
        <v>146</v>
      </c>
    </row>
    <row r="3" spans="1:4" x14ac:dyDescent="0.3">
      <c r="A3" s="12" t="s">
        <v>71</v>
      </c>
      <c r="B3" t="s" vm="1">
        <v>72</v>
      </c>
      <c r="D3" t="s">
        <v>108</v>
      </c>
    </row>
    <row r="4" spans="1:4" ht="15" thickBot="1" x14ac:dyDescent="0.35">
      <c r="A4" s="12" t="s">
        <v>75</v>
      </c>
      <c r="B4" t="s" vm="4">
        <v>72</v>
      </c>
    </row>
    <row r="5" spans="1:4" x14ac:dyDescent="0.3">
      <c r="A5" s="17"/>
      <c r="B5" s="17"/>
    </row>
    <row r="6" spans="1:4" ht="15" thickBot="1" x14ac:dyDescent="0.35">
      <c r="A6" s="21" t="s">
        <v>147</v>
      </c>
      <c r="B6" s="25" t="s">
        <v>139</v>
      </c>
      <c r="C6" s="25" t="s">
        <v>140</v>
      </c>
      <c r="D6" t="s">
        <v>151</v>
      </c>
    </row>
    <row r="7" spans="1:4" x14ac:dyDescent="0.3">
      <c r="A7" s="13" t="s">
        <v>145</v>
      </c>
      <c r="B7" s="14">
        <v>51381236.68</v>
      </c>
      <c r="C7" s="14">
        <v>94734636.299999997</v>
      </c>
      <c r="D7" s="15">
        <v>0.84375936472691371</v>
      </c>
    </row>
    <row r="8" spans="1:4" x14ac:dyDescent="0.3">
      <c r="A8" s="13" t="s">
        <v>143</v>
      </c>
      <c r="B8" s="14">
        <v>105240750.19</v>
      </c>
      <c r="C8" s="14">
        <v>338378682.16000003</v>
      </c>
      <c r="D8" s="15">
        <v>2.2152819278568088</v>
      </c>
    </row>
    <row r="9" spans="1:4" x14ac:dyDescent="0.3">
      <c r="A9" s="13" t="s">
        <v>144</v>
      </c>
      <c r="B9" s="14">
        <v>40068966.210000001</v>
      </c>
      <c r="C9" s="14">
        <v>165763776.81</v>
      </c>
      <c r="D9" s="15">
        <v>3.1369616560916009</v>
      </c>
    </row>
    <row r="10" spans="1:4" x14ac:dyDescent="0.3">
      <c r="A10" s="22" t="s">
        <v>70</v>
      </c>
      <c r="B10" s="23">
        <v>196690953.08000001</v>
      </c>
      <c r="C10" s="23">
        <v>598877095.26999998</v>
      </c>
      <c r="D10" s="24">
        <v>2.0447617742053392</v>
      </c>
    </row>
  </sheetData>
  <conditionalFormatting pivot="1" sqref="C7:C9">
    <cfRule type="colorScale" priority="3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conditionalFormatting pivot="1" sqref="B7:C9">
    <cfRule type="colorScale" priority="2">
      <colorScale>
        <cfvo type="min"/>
        <cfvo type="percentile" val="50"/>
        <cfvo type="max"/>
        <color theme="0"/>
        <color rgb="FFFFEB84"/>
        <color theme="5" tint="-0.499984740745262"/>
      </colorScale>
    </cfRule>
  </conditionalFormatting>
  <conditionalFormatting pivot="1" sqref="D7:D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{56737163-A584-4411-8DF1-7244F8285371}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6737163-A584-4411-8DF1-7244F828537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5116E-9629-4B9A-BF9F-2A920C6FCE11}">
  <dimension ref="A1:E12"/>
  <sheetViews>
    <sheetView showGridLines="0" tabSelected="1" view="pageLayout" zoomScaleNormal="100" workbookViewId="0">
      <selection activeCell="C15" sqref="C15"/>
    </sheetView>
  </sheetViews>
  <sheetFormatPr defaultRowHeight="14.4" x14ac:dyDescent="0.3"/>
  <cols>
    <col min="1" max="1" width="22.21875" bestFit="1" customWidth="1"/>
    <col min="2" max="2" width="10.44140625" bestFit="1" customWidth="1"/>
    <col min="3" max="3" width="12.6640625" bestFit="1" customWidth="1"/>
    <col min="4" max="4" width="19.33203125" bestFit="1" customWidth="1"/>
    <col min="5" max="5" width="10.44140625" bestFit="1" customWidth="1"/>
    <col min="6" max="6" width="9.6640625" customWidth="1"/>
    <col min="7" max="10" width="2" bestFit="1" customWidth="1"/>
    <col min="11" max="100" width="3" bestFit="1" customWidth="1"/>
    <col min="101" max="1000" width="4" bestFit="1" customWidth="1"/>
    <col min="1001" max="2419" width="5" bestFit="1" customWidth="1"/>
    <col min="2420" max="2420" width="10.77734375" bestFit="1" customWidth="1"/>
    <col min="2421" max="2421" width="7" bestFit="1" customWidth="1"/>
    <col min="2422" max="2423" width="5" bestFit="1" customWidth="1"/>
    <col min="2424" max="2424" width="8" bestFit="1" customWidth="1"/>
    <col min="2425" max="2425" width="5" bestFit="1" customWidth="1"/>
    <col min="2426" max="2426" width="7" bestFit="1" customWidth="1"/>
    <col min="2427" max="2430" width="5" bestFit="1" customWidth="1"/>
    <col min="2431" max="2431" width="6" bestFit="1" customWidth="1"/>
    <col min="2432" max="2432" width="5" bestFit="1" customWidth="1"/>
    <col min="2433" max="2433" width="7" bestFit="1" customWidth="1"/>
    <col min="2434" max="2434" width="5" bestFit="1" customWidth="1"/>
    <col min="2435" max="2436" width="7" bestFit="1" customWidth="1"/>
    <col min="2437" max="2440" width="5" bestFit="1" customWidth="1"/>
    <col min="2441" max="2441" width="7" bestFit="1" customWidth="1"/>
    <col min="2442" max="2444" width="5" bestFit="1" customWidth="1"/>
    <col min="2445" max="2446" width="7" bestFit="1" customWidth="1"/>
    <col min="2447" max="2448" width="5" bestFit="1" customWidth="1"/>
    <col min="2449" max="2449" width="6" bestFit="1" customWidth="1"/>
    <col min="2450" max="2450" width="7" bestFit="1" customWidth="1"/>
    <col min="2451" max="2459" width="5" bestFit="1" customWidth="1"/>
    <col min="2460" max="2461" width="7" bestFit="1" customWidth="1"/>
    <col min="2462" max="2462" width="5" bestFit="1" customWidth="1"/>
    <col min="2463" max="2464" width="7" bestFit="1" customWidth="1"/>
    <col min="2465" max="2465" width="5" bestFit="1" customWidth="1"/>
    <col min="2466" max="2466" width="7" bestFit="1" customWidth="1"/>
    <col min="2467" max="2482" width="5" bestFit="1" customWidth="1"/>
    <col min="2483" max="2483" width="7" bestFit="1" customWidth="1"/>
    <col min="2484" max="2484" width="5" bestFit="1" customWidth="1"/>
    <col min="2485" max="2485" width="7" bestFit="1" customWidth="1"/>
    <col min="2486" max="2492" width="5" bestFit="1" customWidth="1"/>
    <col min="2493" max="2493" width="7" bestFit="1" customWidth="1"/>
    <col min="2494" max="2494" width="5" bestFit="1" customWidth="1"/>
    <col min="2495" max="2496" width="7" bestFit="1" customWidth="1"/>
    <col min="2497" max="2503" width="5" bestFit="1" customWidth="1"/>
    <col min="2504" max="2504" width="7" bestFit="1" customWidth="1"/>
    <col min="2505" max="2506" width="5" bestFit="1" customWidth="1"/>
    <col min="2507" max="2507" width="6" bestFit="1" customWidth="1"/>
    <col min="2508" max="2515" width="5" bestFit="1" customWidth="1"/>
    <col min="2516" max="2516" width="7" bestFit="1" customWidth="1"/>
    <col min="2517" max="2517" width="5" bestFit="1" customWidth="1"/>
    <col min="2518" max="2518" width="7" bestFit="1" customWidth="1"/>
    <col min="2519" max="2521" width="5" bestFit="1" customWidth="1"/>
    <col min="2522" max="2523" width="7" bestFit="1" customWidth="1"/>
    <col min="2524" max="2526" width="5" bestFit="1" customWidth="1"/>
    <col min="2527" max="2527" width="7" bestFit="1" customWidth="1"/>
    <col min="2528" max="2528" width="5" bestFit="1" customWidth="1"/>
    <col min="2529" max="2529" width="7" bestFit="1" customWidth="1"/>
    <col min="2530" max="2537" width="5" bestFit="1" customWidth="1"/>
    <col min="2538" max="2538" width="7" bestFit="1" customWidth="1"/>
    <col min="2539" max="2540" width="5" bestFit="1" customWidth="1"/>
    <col min="2541" max="2541" width="7" bestFit="1" customWidth="1"/>
    <col min="2542" max="2543" width="5" bestFit="1" customWidth="1"/>
    <col min="2544" max="2544" width="6" bestFit="1" customWidth="1"/>
    <col min="2545" max="2545" width="7" bestFit="1" customWidth="1"/>
    <col min="2546" max="2553" width="5" bestFit="1" customWidth="1"/>
    <col min="2554" max="2554" width="7" bestFit="1" customWidth="1"/>
    <col min="2555" max="2565" width="5" bestFit="1" customWidth="1"/>
    <col min="2566" max="2569" width="7" bestFit="1" customWidth="1"/>
    <col min="2570" max="2572" width="5" bestFit="1" customWidth="1"/>
    <col min="2573" max="2573" width="7" bestFit="1" customWidth="1"/>
    <col min="2574" max="2587" width="5" bestFit="1" customWidth="1"/>
    <col min="2588" max="2588" width="6" bestFit="1" customWidth="1"/>
    <col min="2589" max="2590" width="5" bestFit="1" customWidth="1"/>
    <col min="2591" max="2591" width="7" bestFit="1" customWidth="1"/>
    <col min="2592" max="2596" width="5" bestFit="1" customWidth="1"/>
    <col min="2597" max="2597" width="7" bestFit="1" customWidth="1"/>
    <col min="2598" max="2601" width="5" bestFit="1" customWidth="1"/>
    <col min="2602" max="2602" width="6" bestFit="1" customWidth="1"/>
    <col min="2603" max="2603" width="7" bestFit="1" customWidth="1"/>
    <col min="2604" max="2611" width="5" bestFit="1" customWidth="1"/>
    <col min="2612" max="2612" width="7" bestFit="1" customWidth="1"/>
    <col min="2613" max="2619" width="5" bestFit="1" customWidth="1"/>
    <col min="2620" max="2620" width="7" bestFit="1" customWidth="1"/>
    <col min="2621" max="2621" width="5" bestFit="1" customWidth="1"/>
    <col min="2622" max="2622" width="7" bestFit="1" customWidth="1"/>
    <col min="2623" max="2624" width="5" bestFit="1" customWidth="1"/>
    <col min="2625" max="2625" width="7" bestFit="1" customWidth="1"/>
    <col min="2626" max="2638" width="5" bestFit="1" customWidth="1"/>
    <col min="2639" max="2639" width="6" bestFit="1" customWidth="1"/>
    <col min="2640" max="2653" width="5" bestFit="1" customWidth="1"/>
    <col min="2654" max="2654" width="7" bestFit="1" customWidth="1"/>
    <col min="2655" max="2658" width="5" bestFit="1" customWidth="1"/>
    <col min="2659" max="2659" width="7" bestFit="1" customWidth="1"/>
    <col min="2660" max="2675" width="5" bestFit="1" customWidth="1"/>
    <col min="2676" max="2676" width="6" bestFit="1" customWidth="1"/>
    <col min="2677" max="2684" width="5" bestFit="1" customWidth="1"/>
    <col min="2685" max="2685" width="7" bestFit="1" customWidth="1"/>
    <col min="2686" max="2697" width="5" bestFit="1" customWidth="1"/>
    <col min="2698" max="2698" width="6" bestFit="1" customWidth="1"/>
    <col min="2699" max="2699" width="7" bestFit="1" customWidth="1"/>
    <col min="2700" max="2708" width="5" bestFit="1" customWidth="1"/>
    <col min="2709" max="2709" width="7" bestFit="1" customWidth="1"/>
    <col min="2710" max="2723" width="5" bestFit="1" customWidth="1"/>
    <col min="2724" max="2724" width="7" bestFit="1" customWidth="1"/>
    <col min="2725" max="2725" width="5" bestFit="1" customWidth="1"/>
    <col min="2726" max="2726" width="7" bestFit="1" customWidth="1"/>
    <col min="2727" max="2727" width="5" bestFit="1" customWidth="1"/>
    <col min="2728" max="2728" width="7" bestFit="1" customWidth="1"/>
    <col min="2729" max="2729" width="5" bestFit="1" customWidth="1"/>
    <col min="2730" max="2730" width="7" bestFit="1" customWidth="1"/>
    <col min="2731" max="2734" width="5" bestFit="1" customWidth="1"/>
    <col min="2735" max="2736" width="7" bestFit="1" customWidth="1"/>
    <col min="2737" max="2749" width="5" bestFit="1" customWidth="1"/>
    <col min="2750" max="2750" width="7" bestFit="1" customWidth="1"/>
    <col min="2751" max="2751" width="5" bestFit="1" customWidth="1"/>
    <col min="2752" max="2752" width="7" bestFit="1" customWidth="1"/>
    <col min="2753" max="2774" width="5" bestFit="1" customWidth="1"/>
    <col min="2775" max="2775" width="7" bestFit="1" customWidth="1"/>
    <col min="2776" max="2796" width="5" bestFit="1" customWidth="1"/>
    <col min="2797" max="2797" width="7" bestFit="1" customWidth="1"/>
    <col min="2798" max="2801" width="5" bestFit="1" customWidth="1"/>
    <col min="2802" max="2803" width="7" bestFit="1" customWidth="1"/>
    <col min="2804" max="2824" width="5" bestFit="1" customWidth="1"/>
    <col min="2825" max="2825" width="7" bestFit="1" customWidth="1"/>
    <col min="2826" max="2834" width="5" bestFit="1" customWidth="1"/>
    <col min="2835" max="2835" width="7" bestFit="1" customWidth="1"/>
    <col min="2836" max="2865" width="5" bestFit="1" customWidth="1"/>
    <col min="2866" max="2866" width="7" bestFit="1" customWidth="1"/>
    <col min="2867" max="2882" width="5" bestFit="1" customWidth="1"/>
    <col min="2883" max="2883" width="6" bestFit="1" customWidth="1"/>
    <col min="2884" max="2885" width="5" bestFit="1" customWidth="1"/>
    <col min="2886" max="2886" width="7" bestFit="1" customWidth="1"/>
    <col min="2887" max="2905" width="5" bestFit="1" customWidth="1"/>
    <col min="2906" max="2906" width="7" bestFit="1" customWidth="1"/>
    <col min="2907" max="2944" width="5" bestFit="1" customWidth="1"/>
    <col min="2945" max="2945" width="7" bestFit="1" customWidth="1"/>
    <col min="2946" max="2991" width="5" bestFit="1" customWidth="1"/>
    <col min="2992" max="2993" width="15.88671875" bestFit="1" customWidth="1"/>
    <col min="2994" max="2994" width="12.21875" bestFit="1" customWidth="1"/>
  </cols>
  <sheetData>
    <row r="1" spans="1:5" x14ac:dyDescent="0.3">
      <c r="A1" s="16" t="s">
        <v>78</v>
      </c>
    </row>
    <row r="2" spans="1:5" x14ac:dyDescent="0.3">
      <c r="A2" s="12" t="s">
        <v>71</v>
      </c>
      <c r="B2" t="s" vm="1">
        <v>72</v>
      </c>
      <c r="E2" s="16" t="s">
        <v>148</v>
      </c>
    </row>
    <row r="3" spans="1:5" ht="15" thickBot="1" x14ac:dyDescent="0.35">
      <c r="A3" s="21" t="s">
        <v>74</v>
      </c>
      <c r="B3" t="s" vm="3">
        <v>72</v>
      </c>
      <c r="E3" t="s">
        <v>108</v>
      </c>
    </row>
    <row r="4" spans="1:5" x14ac:dyDescent="0.3">
      <c r="A4" s="12" t="s">
        <v>75</v>
      </c>
      <c r="B4" t="s" vm="4">
        <v>72</v>
      </c>
    </row>
    <row r="5" spans="1:5" x14ac:dyDescent="0.3">
      <c r="A5" s="17"/>
      <c r="B5" s="17"/>
    </row>
    <row r="6" spans="1:5" ht="15" thickBot="1" x14ac:dyDescent="0.35">
      <c r="A6" s="25" t="s">
        <v>142</v>
      </c>
      <c r="B6" s="21" t="s">
        <v>152</v>
      </c>
      <c r="D6" s="21" t="s">
        <v>109</v>
      </c>
      <c r="E6" s="21" t="s">
        <v>152</v>
      </c>
    </row>
    <row r="7" spans="1:5" x14ac:dyDescent="0.3">
      <c r="A7" s="13" t="s">
        <v>124</v>
      </c>
      <c r="B7" s="14">
        <v>4151008</v>
      </c>
      <c r="D7" s="13" t="s">
        <v>153</v>
      </c>
      <c r="E7" s="29">
        <v>51721</v>
      </c>
    </row>
    <row r="8" spans="1:5" x14ac:dyDescent="0.3">
      <c r="A8" s="13" t="s">
        <v>125</v>
      </c>
      <c r="B8" s="14">
        <v>3371170</v>
      </c>
      <c r="D8" s="13" t="s">
        <v>114</v>
      </c>
      <c r="E8" s="29">
        <v>63059</v>
      </c>
    </row>
    <row r="9" spans="1:5" x14ac:dyDescent="0.3">
      <c r="A9" s="13" t="s">
        <v>126</v>
      </c>
      <c r="B9" s="14">
        <v>4126295</v>
      </c>
      <c r="D9" s="13" t="s">
        <v>116</v>
      </c>
      <c r="E9" s="29">
        <v>15224</v>
      </c>
    </row>
    <row r="10" spans="1:5" x14ac:dyDescent="0.3">
      <c r="A10" s="13" t="s">
        <v>154</v>
      </c>
      <c r="B10" s="14">
        <v>3376565</v>
      </c>
      <c r="D10" s="13" t="s">
        <v>117</v>
      </c>
      <c r="E10" s="29">
        <v>8854</v>
      </c>
    </row>
    <row r="11" spans="1:5" x14ac:dyDescent="0.3">
      <c r="A11" s="13" t="s">
        <v>155</v>
      </c>
      <c r="B11" s="14">
        <v>3975074</v>
      </c>
      <c r="D11" s="13" t="s">
        <v>134</v>
      </c>
      <c r="E11" s="29">
        <v>36029</v>
      </c>
    </row>
    <row r="12" spans="1:5" ht="15" thickBot="1" x14ac:dyDescent="0.35">
      <c r="A12" s="22" t="s">
        <v>70</v>
      </c>
      <c r="B12" s="27">
        <v>19000112</v>
      </c>
      <c r="D12" s="26" t="s">
        <v>70</v>
      </c>
      <c r="E12" s="28">
        <v>174887</v>
      </c>
    </row>
  </sheetData>
  <conditionalFormatting pivot="1" sqref="B7:B11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{E14BC8D3-31B7-4B1E-AAA4-A784FD3C69BF}</x14:id>
        </ext>
      </extLst>
    </cfRule>
  </conditionalFormatting>
  <conditionalFormatting pivot="1" sqref="E7:E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{8F959713-9B61-4E3F-A655-DB6C071D67C7}</x14:id>
        </ext>
      </extLst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14BC8D3-31B7-4B1E-AAA4-A784FD3C69B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B7:B11</xm:sqref>
        </x14:conditionalFormatting>
        <x14:conditionalFormatting xmlns:xm="http://schemas.microsoft.com/office/excel/2006/main" pivot="1">
          <x14:cfRule type="dataBar" id="{8F959713-9B61-4E3F-A655-DB6C071D67C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E7:E11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2FAB15-9E2F-4F44-899E-FC6707E9AB36}">
  <dimension ref="A1:D23"/>
  <sheetViews>
    <sheetView showGridLines="0" view="pageLayout" topLeftCell="A2" zoomScaleNormal="100" workbookViewId="0">
      <selection activeCell="E20" sqref="E20"/>
    </sheetView>
  </sheetViews>
  <sheetFormatPr defaultRowHeight="14.4" x14ac:dyDescent="0.3"/>
  <cols>
    <col min="1" max="1" width="32.6640625" bestFit="1" customWidth="1"/>
    <col min="2" max="2" width="11.109375" bestFit="1" customWidth="1"/>
    <col min="3" max="3" width="7.5546875" bestFit="1" customWidth="1"/>
    <col min="4" max="4" width="17.6640625" bestFit="1" customWidth="1"/>
  </cols>
  <sheetData>
    <row r="1" spans="1:4" x14ac:dyDescent="0.3">
      <c r="A1" s="16" t="s">
        <v>78</v>
      </c>
    </row>
    <row r="2" spans="1:4" x14ac:dyDescent="0.3">
      <c r="A2" s="12" t="s">
        <v>71</v>
      </c>
      <c r="B2" t="s" vm="1">
        <v>72</v>
      </c>
      <c r="D2" s="16" t="s">
        <v>149</v>
      </c>
    </row>
    <row r="3" spans="1:4" x14ac:dyDescent="0.3">
      <c r="A3" s="12" t="s">
        <v>74</v>
      </c>
      <c r="B3" t="s" vm="3">
        <v>72</v>
      </c>
      <c r="D3" t="s">
        <v>108</v>
      </c>
    </row>
    <row r="4" spans="1:4" x14ac:dyDescent="0.3">
      <c r="A4" s="12" t="s">
        <v>75</v>
      </c>
      <c r="B4" t="s" vm="4">
        <v>72</v>
      </c>
    </row>
    <row r="6" spans="1:4" ht="15" thickBot="1" x14ac:dyDescent="0.35">
      <c r="A6" s="25" t="s">
        <v>142</v>
      </c>
      <c r="B6" s="21" t="s">
        <v>140</v>
      </c>
    </row>
    <row r="7" spans="1:4" x14ac:dyDescent="0.3">
      <c r="A7" s="13" t="s">
        <v>110</v>
      </c>
      <c r="B7" s="14">
        <v>4394981.7300000004</v>
      </c>
    </row>
    <row r="8" spans="1:4" x14ac:dyDescent="0.3">
      <c r="A8" s="13" t="s">
        <v>111</v>
      </c>
      <c r="B8" s="14">
        <v>14207395.529999999</v>
      </c>
    </row>
    <row r="9" spans="1:4" x14ac:dyDescent="0.3">
      <c r="A9" s="13" t="s">
        <v>113</v>
      </c>
      <c r="B9" s="14">
        <v>19524227.91</v>
      </c>
    </row>
    <row r="10" spans="1:4" x14ac:dyDescent="0.3">
      <c r="A10" s="13" t="s">
        <v>114</v>
      </c>
      <c r="B10" s="14">
        <v>11701437.68</v>
      </c>
    </row>
    <row r="11" spans="1:4" x14ac:dyDescent="0.3">
      <c r="A11" s="13" t="s">
        <v>117</v>
      </c>
      <c r="B11" s="14">
        <v>3508874.52</v>
      </c>
    </row>
    <row r="12" spans="1:4" x14ac:dyDescent="0.3">
      <c r="A12" s="13" t="s">
        <v>121</v>
      </c>
      <c r="B12" s="14">
        <v>4210009.2300000004</v>
      </c>
    </row>
    <row r="13" spans="1:4" x14ac:dyDescent="0.3">
      <c r="A13" s="13" t="s">
        <v>122</v>
      </c>
      <c r="B13" s="14">
        <v>4862675.75</v>
      </c>
    </row>
    <row r="14" spans="1:4" x14ac:dyDescent="0.3">
      <c r="A14" s="13" t="s">
        <v>123</v>
      </c>
      <c r="B14" s="14">
        <v>1676224.51</v>
      </c>
    </row>
    <row r="15" spans="1:4" x14ac:dyDescent="0.3">
      <c r="A15" s="13" t="s">
        <v>127</v>
      </c>
      <c r="B15" s="14">
        <v>13657515.859999999</v>
      </c>
    </row>
    <row r="16" spans="1:4" x14ac:dyDescent="0.3">
      <c r="A16" s="13" t="s">
        <v>128</v>
      </c>
      <c r="B16" s="14">
        <v>2846079.8</v>
      </c>
    </row>
    <row r="17" spans="1:2" x14ac:dyDescent="0.3">
      <c r="A17" s="13" t="s">
        <v>129</v>
      </c>
      <c r="B17" s="14">
        <v>2294921.14</v>
      </c>
    </row>
    <row r="18" spans="1:2" x14ac:dyDescent="0.3">
      <c r="A18" s="13" t="s">
        <v>132</v>
      </c>
      <c r="B18" s="14">
        <v>21983053.98</v>
      </c>
    </row>
    <row r="19" spans="1:2" x14ac:dyDescent="0.3">
      <c r="A19" s="13" t="s">
        <v>133</v>
      </c>
      <c r="B19" s="14">
        <v>15411654.33</v>
      </c>
    </row>
    <row r="20" spans="1:2" x14ac:dyDescent="0.3">
      <c r="A20" s="13" t="s">
        <v>135</v>
      </c>
      <c r="B20" s="14">
        <v>20738249.41</v>
      </c>
    </row>
    <row r="21" spans="1:2" x14ac:dyDescent="0.3">
      <c r="A21" s="13" t="s">
        <v>136</v>
      </c>
      <c r="B21" s="14">
        <v>17895529.77</v>
      </c>
    </row>
    <row r="22" spans="1:2" x14ac:dyDescent="0.3">
      <c r="A22" s="13" t="s">
        <v>137</v>
      </c>
      <c r="B22" s="14">
        <v>17248401.5</v>
      </c>
    </row>
    <row r="23" spans="1:2" x14ac:dyDescent="0.3">
      <c r="A23" s="22" t="s">
        <v>70</v>
      </c>
      <c r="B23" s="23">
        <v>176161232.65000001</v>
      </c>
    </row>
  </sheetData>
  <conditionalFormatting pivot="1" sqref="B7:B22">
    <cfRule type="colorScale" priority="1">
      <colorScale>
        <cfvo type="min"/>
        <cfvo type="percentile" val="50"/>
        <cfvo type="max"/>
        <color theme="0"/>
        <color rgb="FFFFEB84"/>
        <color theme="5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02304B-7778-4DDC-9B71-14C71B11CB87}">
  <dimension ref="A1:D12"/>
  <sheetViews>
    <sheetView showGridLines="0" view="pageLayout" zoomScaleNormal="100" workbookViewId="0">
      <selection activeCell="A2" sqref="A2:B4"/>
    </sheetView>
  </sheetViews>
  <sheetFormatPr defaultRowHeight="14.4" x14ac:dyDescent="0.3"/>
  <cols>
    <col min="1" max="1" width="14" bestFit="1" customWidth="1"/>
    <col min="2" max="3" width="11.109375" bestFit="1" customWidth="1"/>
    <col min="4" max="4" width="17.6640625" bestFit="1" customWidth="1"/>
  </cols>
  <sheetData>
    <row r="1" spans="1:4" x14ac:dyDescent="0.3">
      <c r="A1" s="16" t="s">
        <v>78</v>
      </c>
    </row>
    <row r="2" spans="1:4" x14ac:dyDescent="0.3">
      <c r="A2" s="17" t="s">
        <v>71</v>
      </c>
      <c r="B2" s="17" t="s" vm="1">
        <v>72</v>
      </c>
      <c r="D2" s="16" t="s">
        <v>150</v>
      </c>
    </row>
    <row r="3" spans="1:4" x14ac:dyDescent="0.3">
      <c r="A3" s="17" t="s">
        <v>74</v>
      </c>
      <c r="B3" s="17" t="s" vm="3">
        <v>72</v>
      </c>
      <c r="D3" t="s">
        <v>108</v>
      </c>
    </row>
    <row r="4" spans="1:4" ht="15" thickBot="1" x14ac:dyDescent="0.35">
      <c r="A4" s="21" t="s">
        <v>75</v>
      </c>
      <c r="B4" s="21" t="s" vm="4">
        <v>72</v>
      </c>
    </row>
    <row r="6" spans="1:4" ht="15" thickBot="1" x14ac:dyDescent="0.35">
      <c r="A6" s="21" t="s">
        <v>142</v>
      </c>
      <c r="B6" s="21" t="s">
        <v>140</v>
      </c>
    </row>
    <row r="7" spans="1:4" x14ac:dyDescent="0.3">
      <c r="A7" s="13" t="s">
        <v>86</v>
      </c>
      <c r="B7" s="14">
        <v>35058881.399999999</v>
      </c>
    </row>
    <row r="8" spans="1:4" x14ac:dyDescent="0.3">
      <c r="A8" s="13" t="s">
        <v>89</v>
      </c>
      <c r="B8" s="14">
        <v>161262512.18000001</v>
      </c>
    </row>
    <row r="9" spans="1:4" x14ac:dyDescent="0.3">
      <c r="A9" s="13" t="s">
        <v>98</v>
      </c>
      <c r="B9" s="14">
        <v>48965337.950000003</v>
      </c>
    </row>
    <row r="10" spans="1:4" x14ac:dyDescent="0.3">
      <c r="A10" s="13" t="s">
        <v>101</v>
      </c>
      <c r="B10" s="14">
        <v>34152244.240000002</v>
      </c>
    </row>
    <row r="11" spans="1:4" x14ac:dyDescent="0.3">
      <c r="A11" s="13" t="s">
        <v>81</v>
      </c>
      <c r="B11" s="14">
        <v>87780946.540000007</v>
      </c>
    </row>
    <row r="12" spans="1:4" x14ac:dyDescent="0.3">
      <c r="A12" s="22" t="s">
        <v>70</v>
      </c>
      <c r="B12" s="23">
        <v>367219922.31</v>
      </c>
    </row>
  </sheetData>
  <conditionalFormatting pivot="1" sqref="B7:B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{4761BAA1-5295-46BC-A319-F5D17AEDDC11}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761BAA1-5295-46BC-A319-F5D17AEDDC1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B7:B11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6 e 0 9 0 1 d d - 5 8 3 c - 4 9 b 4 - 9 0 b 4 - b c b f 3 1 8 d 1 b 7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 v s   T a r g e t   2 1 < / M e a s u r e N a m e > < D i s p l a y N a m e > 2 0 2 1   v s   T a r g e t  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D a t a M a s h u p   s q m i d = " 8 c 7 3 f c 5 a - 8 1 b 5 - 4 b a 0 - a a d 5 - 9 c b b 8 a 8 a 1 8 c 1 "   x m l n s = " h t t p : / / s c h e m a s . m i c r o s o f t . c o m / D a t a M a s h u p " > A A A A A O A H A A B Q S w M E F A A C A A g A G k P O V s b R O X K l A A A A 9 g A A A B I A H A B D b 2 5 m a W c v U G F j a 2 F n Z S 5 4 b W w g o h g A K K A U A A A A A A A A A A A A A A A A A A A A A A A A A A A A h Y 9 N D o I w G E S v Q r q n P 0 i M I R 9 l 4 c p E j I m J c d u U C o 1 Q D C 2 W u 7 n w S F 5 B j K L u X M 6 b t 5 i 5 X 2 + Q D U 0 d X F R n d W t S x D B F g T K y L b Q p U 9 S 7 Y 7 h A G Y e t k C d R q m C U j U 0 G W 6 S o c u 6 c E O K 9 x 3 6 G 2 6 4 k E a W M H P L 1 T l a q E e g j 6 / 9 y q I 1 1 w k i F O O x f Y 3 i E G Z v j m M a Y A p k g 5 N p 8 h W j c + 2 x / I C z 7 2 v W d 4 s q E q w 2 Q K Q J 5 f + A P U E s D B B Q A A g A I A B p D z l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a Q 8 5 W o J O e 7 d k E A A A z H A A A E w A c A E Z v c m 1 1 b G F z L 1 N l Y 3 R p b 2 4 x L m 0 g o h g A K K A U A A A A A A A A A A A A A A A A A A A A A A A A A A A A 5 V n f T + M 4 E H 5 H 4 n + w w k s q R d G l y y L u V n 3 o l q J b i S s L Z d G h B l U m M W 2 0 i d 2 z n S 4 9 x P 9 + Y y d p n F 9 a Q N z t V s c D T c b 2 z P e N P V 8 m r S C B j B h F 0 + z T + 7 C / t 7 8 n l p i T E E 1 x T A Q a o J j I / T 0 E f 1 O W 8 o C A 5 Z T F I e H u a Q Q T b G v 0 m / 9 F E C 7 8 s / H k / P r c P y H i q 2 Q r / + Y K j Z a Y U h I L f 8 R C c o d F F A j / B E u M h h T H G w m 3 6 C N j M s D J y v d c N P 5 z N D 5 D o / M v l 9 O x f + y O H w I S o 2 G 4 x j T Y 4 t m u 9 P W 9 1 d v f i 6 i J z 6 Q Q R s k 8 S I V k C e G t T L Q P J z M e v B k T V G O C n s P E n 1 f Q B m J t K Y A a 6 e P s w M q S j j 5 j u b Q G P z b p v u V M c E I G l o n Y V Y h v n 2 Y j R i W h 8 n a b 1 U / J i n E J v k b T a 0 V p J N b u C Q v S B G b Z P 1 / S n d k J i a M k k o Q P L M d y 0 I j F a U L F 4 L 2 D x j R g Y U Q X A 6 / / v u + g i 5 R J M p W b m A z K S 3 f C K L n t b e l / 5 i x h i v 7 v B M M G C p W C K 3 w H E / O R 3 G 7 X M u W g W T 5 h G M f T A M e Y i 4 H k q e l b J W g B 8 6 8 2 K 1 L 6 v e K Y i n v G k w y 5 G l T e G 0 C c x 0 e r o D 4 H Y g R i f q L y 6 N B V S 5 4 c V A 7 D i A Q b k u R B 6 o E E 8 6 9 E N s y r G E s V u T E Q Z F t Z s T + V R C 4 J r F S 7 d I 3 j 1 K C S 2 7 X V r v F 1 r K G M o 7 / y z w v L y S f z Y t U V B H E M D p 3 x v M 6 A N V w Q K p Y q 1 P N D l v L U j F q X q i y p u y F U O d a d k a k M 7 w 6 L l J H w T o l 6 9 z q J e p G M V E U K J C Q b 9 h o l n 9 n 7 H f Z 3 X V L w A r 2 s y s E L 9 d J 7 n W B 2 C J 9 I 7 + Z / Q 1 Y b A 5 w s o L F 6 Q 9 2 D R F s U g 0 d r M u w U o C 2 c t 9 C 8 7 0 b L O b 5 M 7 F a c h W m w I 2 p X g N 0 Z u c s B 7 7 D e m S n v F L y j X R W 8 0 n 7 Y Y X / f Y T / a U e H M 9 7 N o N K v U w m g d i b p O a l 0 l C 3 U k m / 0 k l m T B + K b Z g W Z h G v Y 1 5 h G u O a o K V p W j K V f 3 G H A L d T T n C R T S M t 7 8 / K r V g n k n x K u J e 0 c 1 r G M D / l + v l y G U a V F y 6 l p G C T H L t F 0 N v v N S e i E 3 T S M l R b Z x w t K y 0 G m a 3 B F u 6 u Q I x 0 E K 7 6 k A d X g n g I M k 9 f a r R r E p m Y 8 F i o l 2 7 4 K j C q K n 1 0 p n N 7 i 2 d J p x p t n e X r J v x h l Q x m b / W H o 6 5 + q L P K i M g F B 1 8 m q S a P q s 9 2 / K Q 6 s M P u Y 5 O Y U D Y R + o a X b / F + / Y + d X x e j 3 X b R v t e 8 6 x G n 0 q s 8 b o m u j g k m V c S l J q 6 V k k p J 2 F d N B 0 F U c S C s r V F x 8 3 E y a X Q M b u O b D 9 c V z 8 H z 9 I j n U y h T v m n H G z N 6 a g P m F R j G Z v r A a M Y 9 D E V W 0 J s s y + / g D U k f y L 2 z 4 0 d r 0 U V S o y f n 8 o 0 U J K l E u / w z D M c N n V w E D b m O 4 g g o M l A k E l r j Y r q z 1 T s U F c y l o 3 0 5 + w d X v 6 1 U C Z / j Z 0 8 A J i 3 L V R m U r M J W L 3 2 a p 2 O n U I Q K m 2 z K S l h 8 7 v 9 U C N m b r p P F h e 9 8 n q Q q u 2 r Y H E 0 o 8 U q 3 X j b g j m X R x r Y M C R n m 1 S U w Z 7 p v 0 r T q W o d Z L q P 4 N U F g a o 5 P G s j f r s K p O X V k l f u 9 5 k r l u b Y 0 i D m q 4 f L O 3 J q f X E 1 u k N S h r 7 D g v 0 F o g i Q 8 5 h r z 2 I 1 x 6 l g k N H a U l + E f q 2 1 1 k i X n e N V F E 4 2 7 y U j O o v 6 j X P p t J T M Y e z t y B S z J V M t w p + p e 9 S P w q 5 e a v 2 A 3 8 c q u H W P W T v r b 8 3 e 3 b v V T y o / o u W q + M L q s Y z R D d N R Z Y a 3 V L X i 5 H 1 4 R 9 Q S w E C L Q A U A A I A C A A a Q 8 5 W x t E 5 c q U A A A D 2 A A A A E g A A A A A A A A A A A A A A A A A A A A A A Q 2 9 u Z m l n L 1 B h Y 2 t h Z 2 U u e G 1 s U E s B A i 0 A F A A C A A g A G k P O V g / K 6 a u k A A A A 6 Q A A A B M A A A A A A A A A A A A A A A A A 8 Q A A A F t D b 2 5 0 Z W 5 0 X 1 R 5 c G V z X S 5 4 b W x Q S w E C L Q A U A A I A C A A a Q 8 5 W o J O e 7 d k E A A A z H A A A E w A A A A A A A A A A A A A A A A D i A Q A A R m 9 y b X V s Y X M v U 2 V j d G l v b j E u b V B L B Q Y A A A A A A w A D A M I A A A A I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r V A A A A A A A A M l U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M y 0 w N i 0 x M 1 Q x N T o y O T o z M y 4 w M T Q 4 M T Y x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2 L T E z V D E 1 O j I 4 O j A z L j g 5 N T g x M j V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x F T k 9 W T y U 1 Q 0 R l c 2 t 0 b 3 A l N U N Z V C U y M E N o Y W 5 u Z W x z J T V D Q 2 9 k Z W J h c 2 l j c y U 1 Q 0 R h d G E l M j B B b m F s e X R p Y 3 M l M j B C b 2 9 0 Y 2 F t c C U 1 Q z E l M j A l M j B F W E N F T C U y M E N P V V J T R S U 1 Q z g l M j B F e G N l b C U y M E F k d m F u Y 2 V k J T I w U 2 F s Z X M l M j B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2 L T E z V D E 1 O j I 4 O j A z L j g 5 N T g x M j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G l 2 b 3 R P Y m p l Y 3 R O Y W 1 l I i B W Y W x 1 Z T 0 i c 0 1 h c m t l d C B Q Z X J m b 3 J t Y W 5 j Z S B 2 c y B U Y X J n Z X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M R U 5 P V k 8 l N U N E Z X N r d G 9 w J T V D W V Q l M j B D a G F u b m V s c y U 1 Q 0 N v Z G V i Y X N p Y 3 M l N U N E Y X R h J T I w Q W 5 h b H l 0 a W N z J T I w Q m 9 v d G N h b X A l N U M x J T I w J T I w R V h D R U w l M j B D T 1 V S U 0 U l N U M 4 J T I w R X h j Z W w l M j B B Z H Z h b m N l Z C U y M F N h b G V z J T I w Q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Y t M T N U M T U 6 M j g 6 M D M u O T E x N D Y 4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G l 2 b 3 R P Y m p l Y 3 R O Y W 1 l I i B W Y W x 1 Z T 0 i c 0 1 h c m t l d C B Q Z X J m b 3 J t Y W 5 j Z S B 2 c y B U Y X J n Z X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x F T k 9 W T y U 1 Q 0 R l c 2 t 0 b 3 A l N U N Z V C U y M E N o Y W 5 u Z W x z J T V D Q 2 9 k Z W J h c 2 l j c y U 1 Q 0 R h d G E l M j B B b m F s e X R p Y 3 M l M j B C b 2 9 0 Y 2 F t c C U 1 Q z E l M j A l M j B F W E N F T C U y M E N P V V J T R S U 1 Q z g l M j B F e G N l b C U y M E F k d m F u Y 2 V k J T I w U 2 F s Z X M l M j B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N R W U R B d 1 U 9 I i A v P j x F b n R y e S B U e X B l P S J G a W x s T G F z d F V w Z G F 0 Z W Q i I F Z h b H V l P S J k M j A y M y 0 w N i 0 x M 1 Q x N T o 1 M D o x N S 4 y O T Y x O D A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F 1 Z X J 5 S U Q i I F Z h b H V l P S J z M z k 4 Z m U 3 N 2 U t N j I 0 M y 0 0 N j E 5 L W I 0 Z m U t N T Q w Z G M y N 2 J m Y T Q y I i A v P j x F b n R y e S B U e X B l P S J Q a X Z v d E 9 i a m V j d E 5 h b W U i I F Z h b H V l P S J z T W F y a 2 V 0 I F B l c m Z v c m 1 h b m N l I H Z z I F R h c m d l d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M R U 5 P V k 8 l N U N E Z X N r d G 9 w J T V D W V Q l M j B D a G F u b m V s c y U 1 Q 0 N v Z G V i Y X N p Y 3 M l N U N E Y X R h J T I w Q W 5 h b H l 0 a W N z J T I w Q m 9 v d G N h b X A l N U M x J T I w J T I w R V h D R U w l M j B D T 1 V S U 0 U l N U M 4 J T I w R X h j Z W w l M j B B Z H Z h b m N l Z C U y M F N h b G V z J T I w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Y t M T N U M T U 6 N T c 6 M j Q u O T A 5 N T Q 2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x L n t k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x L n t k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F 1 Z X J 5 S U Q i I F Z h b H V l P S J z N D Z h O W Q 5 Z T I t Y W V m M S 0 0 Z m Y w L W I 0 O W E t O W Y y M j F l N W M x M z Z i I i A v P j x F b n R y e S B U e X B l P S J Q a X Z v d E 9 i a m V j d E 5 h b W U i I F Z h b H V l P S J z T W F y a 2 V 0 I F B l c m Z v c m 1 h b m N l I H Z z I F R h c m d l d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T W 9 u d G g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2 L T E 0 V D A y O j U 0 O j U y L j Q 3 N j c 0 O D Z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Y q t k x / 9 l C T a m P 5 3 a m 3 T F Y A A A A A A I A A A A A A B B m A A A A A Q A A I A A A A B D O M y z U P o 2 o 0 Q m C O 6 X z i b P R c T v U 9 5 O P u E m 2 W i r S 1 U d B A A A A A A 6 A A A A A A g A A I A A A A F 7 v m K + l G p D e O W O B B 2 s p N y L b E r q g W R d u m p X 2 I Q 7 I u N o A U A A A A A 0 X F 8 A 6 / 9 L 9 i A R m r r I b J Z A y + N f r R f D S H G 8 E + C R N L T + S 6 p i 3 2 x S B F g L k m 0 K 1 b H 0 h 4 q 0 g d 5 y Z l 7 d C T j s A t V 1 F U 2 k 8 F v q 1 f 3 E 6 A 7 c z R v L 3 j u p W Q A A A A I 5 q l b P X u F R h H H o C n Q K v P g a y 9 R d O G o A U 1 l p a M P j C g S S g W o F p V L d 3 J K 9 T 7 i r L K B 9 m w i 6 4 T g U I 8 p i 1 G Y U g p J s 5 9 H w = < / D a t a M a s h u p > 
</file>

<file path=customXml/item11.xml>��< ? x m l   v e r s i o n = " 1 . 0 "   e n c o d i n g = " U T F - 1 6 " ? > < G e m i n i   x m l n s = " h t t p : / / g e m i n i / p i v o t c u s t o m i z a t i o n / 5 4 c 5 6 d 4 5 - 4 e c 0 - 4 c 5 e - a 2 1 b - 2 b 6 e b e 1 8 c 6 1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 v s   T a r g e t   2 1 < / M e a s u r e N a m e > < D i s p l a y N a m e > 2 0 2 1   v s 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 Q u n t i t y   c o u n t < / M e a s u r e N a m e > < D i s p l a y N a m e > Q u n t i t y   c o u n t < / D i s p l a y N a m e > < V i s i b l e > F a l s e < / V i s i b l e > < / i t e m > < i t e m > < M e a s u r e N a m e > 2 0 - 2 1   % < / M e a s u r e N a m e > < D i s p l a y N a m e > 2 0 - 2 1 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a a b 6 0 7 5 - c 5 6 2 - 4 3 4 b - a f 3 2 - a c c 7 f 2 8 c 7 b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 v s   T a r g e t   2 1 < / M e a s u r e N a m e > < D i s p l a y N a m e > 2 0 2 1   v s 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 Q u n t i t y   c o u n t < / M e a s u r e N a m e > < D i s p l a y N a m e > Q u n t i t y   c o u n t < / D i s p l a y N a m e > < V i s i b l e > F a l s e < / V i s i b l e > < / i t e m > < i t e m > < M e a s u r e N a m e > 2 0 - 2 1   % < / M e a s u r e N a m e > < D i s p l a y N a m e > 2 0 - 2 1 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2 a 9 f 2 d 8 e - 4 7 6 a - 4 6 0 0 - 9 a e 2 - 1 f a 6 0 0 2 0 1 c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 v s   T a r g e t   2 1 < / M e a s u r e N a m e > < D i s p l a y N a m e > 2 0 2 1   v s 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 Q u n t i t y   c o u n t < / M e a s u r e N a m e > < D i s p l a y N a m e > Q u n t i t y   c o u n t < / D i s p l a y N a m e > < V i s i b l e > F a l s e < / V i s i b l e > < / i t e m > < i t e m > < M e a s u r e N a m e > 2 0 - 2 1   % < / M e a s u r e N a m e > < D i s p l a y N a m e > 2 0 - 2 1 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d d 5 c 5 c 7 2 - c a 3 2 - 4 a 7 f - a 9 4 f - e 8 f 0 9 d 2 e a 7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c 6 6 8 3 b 9 4 - c f 0 1 - 4 1 e b - 9 2 d 0 - 5 5 f c 4 3 8 9 e a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 1 3 3 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> < S e l e c t i o n T y p e > S e l e c t < / S e l e c t i o n T y p e > < I t e m s > < a n y T y p e   x s i : t y p e = " x s d : d a t e T i m e " > 2 0 1 8 - 0 9 - 0 1 T 0 0 : 0 0 : 0 0 < / a n y T y p e > < / I t e m s > < / S e l e c t i o n F i l t e r > < / v a l u e > < / i t e m > < / S e l e c t i o n F i l t e r > < F i l t e r P a r a m e t e r s > < i t e m > < k e y > < s t r i n g > d a t e 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5 e 6 2 6 a c - 3 e 7 9 - 4 f d 9 - a 6 2 1 - f 9 5 9 e 7 4 9 8 3 3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 v s   T a r g e t   2 1 < / M e a s u r e N a m e > < D i s p l a y N a m e > 2 0 2 1   v s   T a r g e t  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4 2 1 9 a 8 0 2 - 0 d 1 a - 4 c 8 0 - 8 a 1 2 - 6 d 8 7 d e f a 2 c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d 1 4 3 d 4 d c - 8 d f a - 4 a 7 4 - 9 c 1 d - f 3 a 5 4 3 3 f 4 8 4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d a t e _ f 9 3 a b 4 a 2 - f c a 9 - 4 9 d 3 - 8 3 1 d - 8 f 6 2 e 4 5 6 0 8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6 6 b 9 e d 1 c - b e b c - 4 5 8 0 - 9 9 f d - 3 8 1 4 a 9 8 2 8 a d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 v s   T a r g e t   2 1 < / M e a s u r e N a m e > < D i s p l a y N a m e > 2 0 2 1   v s 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 Q u n t i t y   c o u n t < / M e a s u r e N a m e > < D i s p l a y N a m e > Q u n t i t y   c o u n t < / D i s p l a y N a m e > < V i s i b l e > F a l s e < / V i s i b l e > < / i t e m > < i t e m > < M e a s u r e N a m e > 2 0 - 2 1   % < / M e a s u r e N a m e > < D i s p l a y N a m e > 2 0 - 2 1 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3 4 e 2 c f 8 e - c 5 9 5 - 4 1 1 1 - 9 d 8 e - d 5 8 e e d a 8 0 d d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 v s   T a r g e t   2 1 < / M e a s u r e N a m e > < D i s p l a y N a m e > 2 0 2 1   v s 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 Q u n t i t y   c o u n t < / M e a s u r e N a m e > < D i s p l a y N a m e > Q u n t i t y   c o u n t < / D i s p l a y N a m e > < V i s i b l e > F a l s e < / V i s i b l e > < / i t e m > < i t e m > < M e a s u r e N a m e > 2 0 - 2 1   % < / M e a s u r e N a m e > < D i s p l a y N a m e > 2 0 - 2 1 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b 2 3 2 d 4 d 5 - 6 b a e - 4 1 5 2 - b f 9 3 - b 6 3 a 1 e e 7 6 1 f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 v s   T a r g e t   2 1 < / M e a s u r e N a m e > < D i s p l a y N a m e > 2 0 2 1   v s 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 Q u n t i t y   c o u n t < / M e a s u r e N a m e > < D i s p l a y N a m e > Q u n t i t y   c o u n t < / D i s p l a y N a m e > < V i s i b l e > F a l s e < / V i s i b l e > < / i t e m > < i t e m > < M e a s u r e N a m e > 2 0 - 2 1   % < / M e a s u r e N a m e > < D i s p l a y N a m e > 2 0 - 2 1 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a 5 d 4 e 8 c 4 - 6 f e 9 - 4 a 7 2 - 9 3 3 3 - 5 6 3 b 5 d 4 1 3 2 e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 v s   T a r g e t   2 1 < / M e a s u r e N a m e > < D i s p l a y N a m e > 2 0 2 1   v s 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 Q u n t i t y   c o u n t < / M e a s u r e N a m e > < D i s p l a y N a m e > Q u n t i t y   c o u n t < / D i s p l a y N a m e > < V i s i b l e > F a l s e < / V i s i b l e > < / i t e m > < i t e m > < M e a s u r e N a m e > 2 0 - 2 1   % < / M e a s u r e N a m e > < D i s p l a y N a m e > 2 0 - 2 1 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 v a r i a n t < / K e y > < / D i a g r a m O b j e c t K e y > < D i a g r a m O b j e c t K e y > < K e y > M e a s u r e s \ C o u n t   o f   v a r i a n t \ T a g I n f o \ F o r m u l a < / K e y > < / D i a g r a m O b j e c t K e y > < D i a g r a m O b j e c t K e y > < K e y > M e a s u r e s \ C o u n t   o f   v a r i a n t \ T a g I n f o \ V a l u e 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D i a g r a m O b j e c t K e y > < K e y > L i n k s \ & l t ; C o l u m n s \ C o u n t   o f   v a r i a n t & g t ; - & l t ; M e a s u r e s \ v a r i a n t & g t ; < / K e y > < / D i a g r a m O b j e c t K e y > < D i a g r a m O b j e c t K e y > < K e y > L i n k s \ & l t ; C o l u m n s \ C o u n t   o f   v a r i a n t & g t ; - & l t ; M e a s u r e s \ v a r i a n t & g t ; \ C O L U M N < / K e y > < / D i a g r a m O b j e c t K e y > < D i a g r a m O b j e c t K e y > < K e y > L i n k s \ & l t ; C o l u m n s \ C o u n t   o f   v a r i a n t & g t ; - & l t ; M e a s u r e s \ v a r i a n t & g t ; \ M E A S U R E 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 v a r i a n t 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 v a r i a n t \ T a g I n f o \ F o r m u l a 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 v a r i a n t \ T a g I n f o \ V a l u e 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 v a r i a n t & g t ; - & l t ; M e a s u r e s \ v a r i a n t & g t ; 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 v a r i a n t & g t ; - & l t ; M e a s u r e s \ v a r i a n t & g t ; \ C O L U M N 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 v a r i a n t & g t ; - & l t ; M e a s u r e s \ v a r i a n t & g t ; \ M E A S U R E 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 T a b l e s \ d i m _ p r o d u c t \ M e a s u r e s \ C o u n t   o f   v a r i a n t < / K e y > < / D i a g r a m O b j e c t K e y > < D i a g r a m O b j e c t K e y > < K e y > T a b l e s \ d i m _ p r o d u c t \ C o u n t   o f   v a r i a n t \ A d d i t i o n a l   I n f o \ I m p l i c i t   M e a s u r e 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 1 6 0 . 4 < / H e i g h t > < I s E x p a n d e d > t r u e < / I s E x p a n d e d > < L a y e d O u t > t r u e < / L a y e d O u t > < L e f t > 3 1 5 . 6 9 6 1 8 9 4 3 2 3 3 4 4 5 < / L e f t > < S c r o l l V e r t i c a l O f f s e t > 5 < / S c r o l l V e r t i c a l O f f s e t > < T o p > 2 0 . 7 9 9 9 9 9 9 9 9 9 9 9 9 6 9 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 5 5 . 2 0 0 0 0 0 0 0 0 0 0 0 1 < / L e f t > < T a b I n d e x > 3 < / T a b I n d e x > < T o p > 2 7 3 . 6 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 1 8 9 . 2 < / H e i g h t > < I s E x p a n d e d > t r u e < / I s E x p a n d e d > < L a y e d O u t > t r u e < / L a y e d O u t > < L e f t > 8 5 3 . 9 0 3 8 1 0 5 6 7 6 6 5 9 1 < / L e f t > < T a b I n d e x > 2 < / T a b I n d e x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 v a r i a n t \ A d d i t i o n a l 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 1 7 3 . 2 < / H e i g h t > < I s E x p a n d e d > t r u e < / I s E x p a n d e d > < L a y e d O u t > t r u e < / L a y e d O u t > < L e f t > 5 8 5 . 4 0 7 6 2 1 1 3 5 3 3 1 7 4 < / L e f t > < T a b I n d e x > 1 < / T a b I n d e x > < T o p > 1 3 . 5 9 9 9 9 9 9 9 9 9 9 9 9 9 4 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 8 7 4 . 3 0 3 8 1 0 5 6 7 6 6 6 < / L e f t > < T a b I n d e x > 5 < / T a b I n d e x > < T o p > 3 0 8 . 7 9 9 9 9 9 9 9 9 9 9 9 9 5 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 5 9 1 . 9 0 3 8 1 0 5 6 7 6 6 5 8 < / L e f t > < T a b I n d e x > 4 < / T a b I n d e x > < T o p > 2 9 4 . 4 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 ( 2 9 9 . 6 9 6 1 8 9 4 3 2 3 3 4 , 1 0 1 ) .   E n d   p o i n t   2 :   ( 2 7 1 . 2 , 3 3 8 . 6 ) 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 2 9 9 . 6 9 6 1 8 9 4 3 2 3 3 4 4 5 < / b : _ x > < b : _ y > 1 0 1 < / b : _ y > < / b : P o i n t > < b : P o i n t > < b : _ x > 2 8 7 . 4 4 8 0 9 4 5 < / b : _ x > < b : _ y > 1 0 1 < / b : _ y > < / b : P o i n t > < b : P o i n t > < b : _ x > 2 8 5 . 4 4 8 0 9 4 5 < / b : _ x > < b : _ y > 1 0 3 < / b : _ y > < / b : P o i n t > < b : P o i n t > < b : _ x > 2 8 5 . 4 4 8 0 9 4 5 < / b : _ x > < b : _ y > 3 3 6 . 6 < / b : _ y > < / b : P o i n t > < b : P o i n t > < b : _ x > 2 8 3 . 4 4 8 0 9 4 5 < / b : _ x > < b : _ y > 3 3 8 . 6 < / b : _ y > < / b : P o i n t > < b : P o i n t > < b : _ x > 2 7 1 . 2 0 0 0 0 0 0 0 0 0 0 0 1 < / b : _ x > < b : _ y > 3 3 8 . 6 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 2 9 9 . 6 9 6 1 8 9 4 3 2 3 3 4 4 5 < / b : _ x > < b : _ y > 9 3 < / b : _ y > < / L a b e l L o c a t i o n > < L o c a t i o n   x m l n s : b = " h t t p : / / s c h e m a s . d a t a c o n t r a c t . o r g / 2 0 0 4 / 0 7 / S y s t e m . W i n d o w s " > < b : _ x > 3 1 5 . 6 9 6 1 8 9 4 3 2 3 3 4 4 5 < / b : _ x > < b : _ y > 1 0 1 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 2 5 5 . 2 0 0 0 0 0 0 0 0 0 0 0 1 < / b : _ x > < b : _ y > 3 3 0 . 6 < / b : _ y > < / L a b e l L o c a t i o n > < L o c a t i o n   x m l n s : b = " h t t p : / / s c h e m a s . d a t a c o n t r a c t . o r g / 2 0 0 4 / 0 7 / S y s t e m . W i n d o w s " > < b : _ x > 2 5 5 . 2 0 0 0 0 0 0 0 0 0 0 0 1 < / b : _ x > < b : _ y > 3 3 8 . 6 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 2 9 9 . 6 9 6 1 8 9 4 3 2 3 3 4 4 5 < / b : _ x > < b : _ y > 1 0 1 < / b : _ y > < / b : P o i n t > < b : P o i n t > < b : _ x > 2 8 7 . 4 4 8 0 9 4 5 < / b : _ x > < b : _ y > 1 0 1 < / b : _ y > < / b : P o i n t > < b : P o i n t > < b : _ x > 2 8 5 . 4 4 8 0 9 4 5 < / b : _ x > < b : _ y > 1 0 3 < / b : _ y > < / b : P o i n t > < b : P o i n t > < b : _ x > 2 8 5 . 4 4 8 0 9 4 5 < / b : _ x > < b : _ y > 3 3 6 . 6 < / b : _ y > < / b : P o i n t > < b : P o i n t > < b : _ x > 2 8 3 . 4 4 8 0 9 4 5 < / b : _ x > < b : _ y > 3 3 8 . 6 < / b : _ y > < / b : P o i n t > < b : P o i n t > < b : _ x > 2 7 1 . 2 0 0 0 0 0 0 0 0 0 0 0 1 < / b : _ x > < b : _ y > 3 3 8 . 6 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 ( 8 0 1 . 4 0 7 6 2 1 1 3 5 3 3 2 , 9 8 . 3 3 3 3 3 3 ) .   E n d   p o i n t   2 :   ( 8 3 7 . 9 0 3 8 1 0 5 6 7 6 6 6 , 7 8 . 3 3 3 3 3 3 ) 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 8 0 1 . 4 0 7 6 2 1 1 3 5 3 3 1 7 4 < / b : _ x > < b : _ y > 9 8 . 3 3 3 3 3 2 9 9 9 9 9 9 9 8 2 < / b : _ y > < / b : P o i n t > < b : P o i n t > < b : _ x > 8 1 7 . 6 5 5 7 1 6 < / b : _ x > < b : _ y > 9 8 . 3 3 3 3 3 2 9 9 9 9 9 9 9 8 2 < / b : _ y > < / b : P o i n t > < b : P o i n t > < b : _ x > 8 1 9 . 6 5 5 7 1 6 < / b : _ x > < b : _ y > 9 6 . 3 3 3 3 3 2 9 9 9 9 9 9 9 8 2 < / b : _ y > < / b : P o i n t > < b : P o i n t > < b : _ x > 8 1 9 . 6 5 5 7 1 6 < / b : _ x > < b : _ y > 8 0 . 3 3 3 3 3 2 9 9 9 9 9 9 9 8 2 < / b : _ y > < / b : P o i n t > < b : P o i n t > < b : _ x > 8 2 1 . 6 5 5 7 1 6 < / b : _ x > < b : _ y > 7 8 . 3 3 3 3 3 2 9 9 9 9 9 9 9 8 2 < / b : _ y > < / b : P o i n t > < b : P o i n t > < b : _ x > 8 3 7 . 9 0 3 8 1 0 5 6 7 6 6 5 9 1 < / b : _ x > < b : _ y > 7 8 . 3 3 3 3 3 2 9 9 9 9 9 9 9 8 2 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 7 8 5 . 4 0 7 6 2 1 1 3 5 3 3 1 7 4 < / b : _ x > < b : _ y > 9 0 . 3 3 3 3 3 2 9 9 9 9 9 9 9 8 2 < / b : _ y > < / L a b e l L o c a t i o n > < L o c a t i o n   x m l n s : b = " h t t p : / / s c h e m a s . d a t a c o n t r a c t . o r g / 2 0 0 4 / 0 7 / S y s t e m . W i n d o w s " > < b : _ x > 7 8 5 . 4 0 7 6 2 1 1 3 5 3 3 1 7 4 < / b : _ x > < b : _ y > 9 8 . 3 3 3 3 3 2 9 9 9 9 9 9 9 8 2 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 8 3 7 . 9 0 3 8 1 0 5 6 7 6 6 5 9 1 < / b : _ x > < b : _ y > 7 0 . 3 3 3 3 3 2 9 9 9 9 9 9 9 8 2 < / b : _ y > < / L a b e l L o c a t i o n > < L o c a t i o n   x m l n s : b = " h t t p : / / s c h e m a s . d a t a c o n t r a c t . o r g / 2 0 0 4 / 0 7 / S y s t e m . W i n d o w s " > < b : _ x > 8 5 3 . 9 0 3 8 1 0 5 6 7 6 6 5 9 1 < / b : _ x > < b : _ y > 7 8 . 3 3 3 3 3 2 9 9 9 9 9 9 9 8 2 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 8 0 1 . 4 0 7 6 2 1 1 3 5 3 3 1 7 4 < / b : _ x > < b : _ y > 9 8 . 3 3 3 3 3 2 9 9 9 9 9 9 9 8 2 < / b : _ y > < / b : P o i n t > < b : P o i n t > < b : _ x > 8 1 7 . 6 5 5 7 1 6 < / b : _ x > < b : _ y > 9 8 . 3 3 3 3 3 2 9 9 9 9 9 9 9 8 2 < / b : _ y > < / b : P o i n t > < b : P o i n t > < b : _ x > 8 1 9 . 6 5 5 7 1 6 < / b : _ x > < b : _ y > 9 6 . 3 3 3 3 3 2 9 9 9 9 9 9 9 8 2 < / b : _ y > < / b : P o i n t > < b : P o i n t > < b : _ x > 8 1 9 . 6 5 5 7 1 6 < / b : _ x > < b : _ y > 8 0 . 3 3 3 3 3 2 9 9 9 9 9 9 9 8 2 < / b : _ y > < / b : P o i n t > < b : P o i n t > < b : _ x > 8 2 1 . 6 5 5 7 1 6 < / b : _ x > < b : _ y > 7 8 . 3 3 3 3 3 2 9 9 9 9 9 9 9 8 2 < / b : _ y > < / b : P o i n t > < b : P o i n t > < b : _ x > 8 3 7 . 9 0 3 8 1 0 5 6 7 6 6 5 9 1 < / b : _ x > < b : _ y > 7 8 . 3 3 3 3 3 2 9 9 9 9 9 9 9 8 2 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 ( 5 6 9 . 4 0 7 6 2 1 1 3 5 3 3 2 , 9 0 . 6 ) .   E n d   p o i n t   2 :   ( 5 3 1 . 6 9 6 1 8 9 4 3 2 3 3 4 , 1 1 0 . 6 ) 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 5 6 9 . 4 0 7 6 2 1 1 3 5 3 3 1 7 4 < / b : _ x > < b : _ y > 9 0 . 6 < / b : _ y > < / b : P o i n t > < b : P o i n t > < b : _ x > 5 5 2 . 5 5 1 9 0 5 < / b : _ x > < b : _ y > 9 0 . 6 < / b : _ y > < / b : P o i n t > < b : P o i n t > < b : _ x > 5 5 0 . 5 5 1 9 0 5 < / b : _ x > < b : _ y > 9 2 . 6 < / b : _ y > < / b : P o i n t > < b : P o i n t > < b : _ x > 5 5 0 . 5 5 1 9 0 5 < / b : _ x > < b : _ y > 1 0 8 . 6 < / b : _ y > < / b : P o i n t > < b : P o i n t > < b : _ x > 5 4 8 . 5 5 1 9 0 5 < / b : _ x > < b : _ y > 1 1 0 . 6 < / b : _ y > < / b : P o i n t > < b : P o i n t > < b : _ x > 5 3 1 . 6 9 6 1 8 9 4 3 2 3 3 4 4 5 < / b : _ x > < b : _ y > 1 1 0 . 6 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 5 6 9 . 4 0 7 6 2 1 1 3 5 3 3 1 7 4 < / b : _ x > < b : _ y > 8 2 . 6 < / b : _ y > < / L a b e l L o c a t i o n > < L o c a t i o n   x m l n s : b = " h t t p : / / s c h e m a s . d a t a c o n t r a c t . o r g / 2 0 0 4 / 0 7 / S y s t e m . W i n d o w s " > < b : _ x > 5 8 5 . 4 0 7 6 2 1 1 3 5 3 3 1 7 4 < / b : _ x > < b : _ y > 9 0 . 6 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 5 1 5 . 6 9 6 1 8 9 4 3 2 3 3 4 4 5 < / b : _ x > < b : _ y > 1 0 2 . 6 < / b : _ y > < / L a b e l L o c a t i o n > < L o c a t i o n   x m l n s : b = " h t t p : / / s c h e m a s . d a t a c o n t r a c t . o r g / 2 0 0 4 / 0 7 / S y s t e m . W i n d o w s " > < b : _ x > 5 1 5 . 6 9 6 1 8 9 4 3 2 3 3 4 4 5 < / b : _ x > < b : _ y > 1 1 0 . 6 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 5 6 9 . 4 0 7 6 2 1 1 3 5 3 3 1 7 4 < / b : _ x > < b : _ y > 9 0 . 6 < / b : _ y > < / b : P o i n t > < b : P o i n t > < b : _ x > 5 5 2 . 5 5 1 9 0 5 < / b : _ x > < b : _ y > 9 0 . 6 < / b : _ y > < / b : P o i n t > < b : P o i n t > < b : _ x > 5 5 0 . 5 5 1 9 0 5 < / b : _ x > < b : _ y > 9 2 . 6 < / b : _ y > < / b : P o i n t > < b : P o i n t > < b : _ x > 5 5 0 . 5 5 1 9 0 5 < / b : _ x > < b : _ y > 1 0 8 . 6 < / b : _ y > < / b : P o i n t > < b : P o i n t > < b : _ x > 5 4 8 . 5 5 1 9 0 5 < / b : _ x > < b : _ y > 1 1 0 . 6 < / b : _ y > < / b : P o i n t > < b : P o i n t > < b : _ x > 5 3 1 . 6 9 6 1 8 9 4 3 2 3 3 4 4 5 < / b : _ x > < b : _ y > 1 1 0 . 6 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 ( 8 0 1 . 4 0 7 6 2 1 1 3 5 3 3 2 , 1 1 8 . 3 3 3 3 3 3 ) .   E n d   p o i n t   2 :   ( 8 5 8 . 3 0 3 8 1 0 5 6 7 6 6 6 , 3 8 3 . 8 ) 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 8 0 1 . 4 0 7 6 2 1 1 3 5 3 3 1 7 4 < / b : _ x > < b : _ y > 1 1 8 . 3 3 3 3 3 2 9 9 9 9 9 9 9 8 < / b : _ y > < / b : P o i n t > < b : P o i n t > < b : _ x > 8 2 7 . 8 5 5 7 1 6 < / b : _ x > < b : _ y > 1 1 8 . 3 3 3 3 3 2 9 9 9 9 9 9 9 8 < / b : _ y > < / b : P o i n t > < b : P o i n t > < b : _ x > 8 2 9 . 8 5 5 7 1 6 < / b : _ x > < b : _ y > 1 2 0 . 3 3 3 3 3 2 9 9 9 9 9 9 9 8 < / b : _ y > < / b : P o i n t > < b : P o i n t > < b : _ x > 8 2 9 . 8 5 5 7 1 6 < / b : _ x > < b : _ y > 3 8 1 . 7 9 9 9 9 9 9 9 9 9 9 9 9 5 < / b : _ y > < / b : P o i n t > < b : P o i n t > < b : _ x > 8 3 1 . 8 5 5 7 1 6 < / b : _ x > < b : _ y > 3 8 3 . 7 9 9 9 9 9 9 9 9 9 9 9 9 5 < / b : _ y > < / b : P o i n t > < b : P o i n t > < b : _ x > 8 5 8 . 3 0 3 8 1 0 5 6 7 6 6 6 < / b : _ x > < b : _ y > 3 8 3 . 7 9 9 9 9 9 9 9 9 9 9 9 9 5 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 7 8 5 . 4 0 7 6 2 1 1 3 5 3 3 1 7 4 < / b : _ x > < b : _ y > 1 1 0 . 3 3 3 3 3 2 9 9 9 9 9 9 9 8 < / b : _ y > < / L a b e l L o c a t i o n > < L o c a t i o n   x m l n s : b = " h t t p : / / s c h e m a s . d a t a c o n t r a c t . o r g / 2 0 0 4 / 0 7 / S y s t e m . W i n d o w s " > < b : _ x > 7 8 5 . 4 0 7 6 2 1 1 3 5 3 3 1 7 4 < / b : _ x > < b : _ y > 1 1 8 . 3 3 3 3 3 2 9 9 9 9 9 9 9 8 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 8 5 8 . 3 0 3 8 1 0 5 6 7 6 6 6 < / b : _ x > < b : _ y > 3 7 5 . 7 9 9 9 9 9 9 9 9 9 9 9 9 5 < / b : _ y > < / L a b e l L o c a t i o n > < L o c a t i o n   x m l n s : b = " h t t p : / / s c h e m a s . d a t a c o n t r a c t . o r g / 2 0 0 4 / 0 7 / S y s t e m . W i n d o w s " > < b : _ x > 8 7 4 . 3 0 3 8 1 0 5 6 7 6 6 6 < / b : _ x > < b : _ y > 3 8 3 . 7 9 9 9 9 9 9 9 9 9 9 9 9 5 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 8 0 1 . 4 0 7 6 2 1 1 3 5 3 3 1 7 4 < / b : _ x > < b : _ y > 1 1 8 . 3 3 3 3 3 2 9 9 9 9 9 9 9 8 < / b : _ y > < / b : P o i n t > < b : P o i n t > < b : _ x > 8 2 7 . 8 5 5 7 1 6 < / b : _ x > < b : _ y > 1 1 8 . 3 3 3 3 3 2 9 9 9 9 9 9 9 8 < / b : _ y > < / b : P o i n t > < b : P o i n t > < b : _ x > 8 2 9 . 8 5 5 7 1 6 < / b : _ x > < b : _ y > 1 2 0 . 3 3 3 3 3 2 9 9 9 9 9 9 9 8 < / b : _ y > < / b : P o i n t > < b : P o i n t > < b : _ x > 8 2 9 . 8 5 5 7 1 6 < / b : _ x > < b : _ y > 3 8 1 . 7 9 9 9 9 9 9 9 9 9 9 9 9 5 < / b : _ y > < / b : P o i n t > < b : P o i n t > < b : _ x > 8 3 1 . 8 5 5 7 1 6 < / b : _ x > < b : _ y > 3 8 3 . 7 9 9 9 9 9 9 9 9 9 9 9 9 5 < / b : _ y > < / b : P o i n t > < b : P o i n t > < b : _ x > 8 5 8 . 3 0 3 8 1 0 5 6 7 6 6 6 < / b : _ x > < b : _ y > 3 8 3 . 7 9 9 9 9 9 9 9 9 9 9 9 9 5 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 ( 5 7 5 . 9 0 3 8 1 0 5 6 7 6 6 6 , 3 6 9 . 4 ) .   E n d   p o i n t   2 :   ( 2 7 1 . 2 , 3 5 8 . 6 ) 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 5 7 5 . 9 0 3 8 1 0 5 6 7 6 6 5 8 < / b : _ x > < b : _ y > 3 6 9 . 4 < / b : _ y > < / b : P o i n t > < b : P o i n t > < b : _ x > 4 2 5 . 5 5 1 9 0 5 5 < / b : _ x > < b : _ y > 3 6 9 . 4 < / b : _ y > < / b : P o i n t > < b : P o i n t > < b : _ x > 4 2 3 . 5 5 1 9 0 5 5 < / b : _ x > < b : _ y > 3 6 7 . 4 < / b : _ y > < / b : P o i n t > < b : P o i n t > < b : _ x > 4 2 3 . 5 5 1 9 0 5 5 < / b : _ x > < b : _ y > 3 6 0 . 6 < / b : _ y > < / b : P o i n t > < b : P o i n t > < b : _ x > 4 2 1 . 5 5 1 9 0 5 5 < / b : _ x > < b : _ y > 3 5 8 . 6 < / b : _ y > < / b : P o i n t > < b : P o i n t > < b : _ x > 2 7 1 . 2 0 0 0 0 0 0 0 0 0 0 0 1 < / b : _ x > < b : _ y > 3 5 8 . 6 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 5 7 5 . 9 0 3 8 1 0 5 6 7 6 6 5 8 < / b : _ x > < b : _ y > 3 6 1 . 4 < / b : _ y > < / L a b e l L o c a t i o n > < L o c a t i o n   x m l n s : b = " h t t p : / / s c h e m a s . d a t a c o n t r a c t . o r g / 2 0 0 4 / 0 7 / S y s t e m . W i n d o w s " > < b : _ x > 5 9 1 . 9 0 3 8 1 0 5 6 7 6 6 5 8 < / b : _ x > < b : _ y > 3 6 9 . 4 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 2 5 5 . 2 0 0 0 0 0 0 0 0 0 0 0 1 < / b : _ x > < b : _ y > 3 5 0 . 6 < / b : _ y > < / L a b e l L o c a t i o n > < L o c a t i o n   x m l n s : b = " h t t p : / / s c h e m a s . d a t a c o n t r a c t . o r g / 2 0 0 4 / 0 7 / S y s t e m . W i n d o w s " > < b : _ x > 2 5 5 . 2 0 0 0 0 0 0 0 0 0 0 0 1 3 < / b : _ x > < b : _ y > 3 5 8 . 6 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 5 7 5 . 9 0 3 8 1 0 5 6 7 6 6 5 8 < / b : _ x > < b : _ y > 3 6 9 . 4 < / b : _ y > < / b : P o i n t > < b : P o i n t > < b : _ x > 4 2 5 . 5 5 1 9 0 5 5 < / b : _ x > < b : _ y > 3 6 9 . 4 < / b : _ y > < / b : P o i n t > < b : P o i n t > < b : _ x > 4 2 3 . 5 5 1 9 0 5 5 < / b : _ x > < b : _ y > 3 6 7 . 4 < / b : _ y > < / b : P o i n t > < b : P o i n t > < b : _ x > 4 2 3 . 5 5 1 9 0 5 5 < / b : _ x > < b : _ y > 3 6 0 . 6 < / b : _ y > < / b : P o i n t > < b : P o i n t > < b : _ x > 4 2 1 . 5 5 1 9 0 5 5 < / b : _ x > < b : _ y > 3 5 8 . 6 < / b : _ y > < / b : P o i n t > < b : P o i n t > < b : _ x > 2 7 1 . 2 0 0 0 0 0 0 0 0 0 0 0 1 < / b : _ x > < b : _ y > 3 5 8 . 6 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 2 0 2 3 - 0 6 - 1 4 T 1 4 : 2 9 : 3 7 . 4 3 1 2 7 7 1 + 0 5 : 3 0 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 d i m _ c u s t o m e r _ 7 a e e c a e 8 - 0 9 b 6 - 4 b 2 8 - 9 b 3 e - 6 7 f 6 e b c 4 d 3 b 8 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 d i m _ p r o d u c t _ d d 5 c 5 c 7 2 - c a 3 2 - 4 a 7 f - a 9 4 f - e 8 f 0 9 d 2 e a 7 6 a 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 d i m _ m a r k e t _ d 1 4 3 d 4 d c - 8 d f a - 4 a 7 4 - 9 c 1 d - f 3 a 5 4 3 3 f 4 8 4 0 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 f a c t _ s a l e s _ m o n t h l y _ c 6 6 8 3 b 9 4 - c f 0 1 - 4 1 e b - 9 2 d 0 - 5 5 f c 4 3 8 9 e a a a 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 d i m _ d a t e _ f 9 3 a b 4 a 2 - f c a 9 - 4 9 d 3 - 8 3 1 d - 8 f 6 2 e 4 5 6 0 8 c f 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 n s _ t a r g e t s _ 2 0 2 1 _ 4 2 1 9 a 8 0 2 - 0 d 1 a - 4 c 8 0 - 8 a 1 2 - 6 d 8 7 d e f a 2 c d 3 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4 2 1 9 a 8 0 2 - 0 d 1 a - 4 c 8 0 - 8 a 1 2 - 6 d 8 7 d e f a 2 c d 3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a e e c a e 8 - 0 9 b 6 - 4 b 2 8 - 9 b 3 e - 6 7 f 6 e b c 4 d 3 b 8 , d i m _ m a r k e t _ d 1 4 3 d 4 d c - 8 d f a - 4 a 7 4 - 9 c 1 d - f 3 a 5 4 3 3 f 4 8 4 0 , d i m _ p r o d u c t _ d d 5 c 5 c 7 2 - c a 3 2 - 4 a 7 f - a 9 4 f - e 8 f 0 9 d 2 e a 7 6 a , f a c t _ s a l e s _ m o n t h l y _ c 6 6 8 3 b 9 4 - c f 0 1 - 4 1 e b - 9 2 d 0 - 5 5 f c 4 3 8 9 e a a a , d i m _ d a t e _ f 9 3 a b 4 a 2 - f c a 9 - 4 9 d 3 - 8 3 1 d - 8 f 6 2 e 4 5 6 0 8 c f , n s _ t a r g e t s _ 2 0 2 1 _ 4 2 1 9 a 8 0 2 - 0 d 1 a - 4 c 8 0 - 8 a 1 2 - 6 d 8 7 d e f a 2 c d 3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7 a e e c a e 8 - 0 9 b 6 - 4 b 2 8 - 9 b 3 e - 6 7 f 6 e b c 4 d 3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_ d 3 0 c a 4 1 f - b a 4 f - 4 f b 9 - 9 6 d 1 - 6 3 6 c 3 0 c b 9 2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E4AAAB6-954F-4F6C-9F9C-4EF40AD8CB73}">
  <ds:schemaRefs/>
</ds:datastoreItem>
</file>

<file path=customXml/itemProps10.xml><?xml version="1.0" encoding="utf-8"?>
<ds:datastoreItem xmlns:ds="http://schemas.openxmlformats.org/officeDocument/2006/customXml" ds:itemID="{869BD574-48A3-4146-A4AC-96D099F4EA69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08CBCAFD-5360-4207-BBB4-9984DAA89BF2}">
  <ds:schemaRefs/>
</ds:datastoreItem>
</file>

<file path=customXml/itemProps12.xml><?xml version="1.0" encoding="utf-8"?>
<ds:datastoreItem xmlns:ds="http://schemas.openxmlformats.org/officeDocument/2006/customXml" ds:itemID="{18BF5ED4-A93D-4F98-9EA7-54E7EE16887D}">
  <ds:schemaRefs/>
</ds:datastoreItem>
</file>

<file path=customXml/itemProps13.xml><?xml version="1.0" encoding="utf-8"?>
<ds:datastoreItem xmlns:ds="http://schemas.openxmlformats.org/officeDocument/2006/customXml" ds:itemID="{035574C1-A2FC-4E87-9FE8-761A32857FB1}">
  <ds:schemaRefs/>
</ds:datastoreItem>
</file>

<file path=customXml/itemProps14.xml><?xml version="1.0" encoding="utf-8"?>
<ds:datastoreItem xmlns:ds="http://schemas.openxmlformats.org/officeDocument/2006/customXml" ds:itemID="{C089CCE6-B2AA-4CDA-A694-0BCF918970C8}">
  <ds:schemaRefs/>
</ds:datastoreItem>
</file>

<file path=customXml/itemProps15.xml><?xml version="1.0" encoding="utf-8"?>
<ds:datastoreItem xmlns:ds="http://schemas.openxmlformats.org/officeDocument/2006/customXml" ds:itemID="{3D00D491-209B-45D9-9CBA-4549884CDD37}">
  <ds:schemaRefs/>
</ds:datastoreItem>
</file>

<file path=customXml/itemProps16.xml><?xml version="1.0" encoding="utf-8"?>
<ds:datastoreItem xmlns:ds="http://schemas.openxmlformats.org/officeDocument/2006/customXml" ds:itemID="{1A411F80-86AF-4D19-9AC5-875322FE2D36}">
  <ds:schemaRefs/>
</ds:datastoreItem>
</file>

<file path=customXml/itemProps17.xml><?xml version="1.0" encoding="utf-8"?>
<ds:datastoreItem xmlns:ds="http://schemas.openxmlformats.org/officeDocument/2006/customXml" ds:itemID="{2A0BB0DA-130D-4A8F-94A2-F5146E57145F}">
  <ds:schemaRefs/>
</ds:datastoreItem>
</file>

<file path=customXml/itemProps18.xml><?xml version="1.0" encoding="utf-8"?>
<ds:datastoreItem xmlns:ds="http://schemas.openxmlformats.org/officeDocument/2006/customXml" ds:itemID="{6AF94FF4-6780-479E-BC16-5541D5C61545}">
  <ds:schemaRefs/>
</ds:datastoreItem>
</file>

<file path=customXml/itemProps19.xml><?xml version="1.0" encoding="utf-8"?>
<ds:datastoreItem xmlns:ds="http://schemas.openxmlformats.org/officeDocument/2006/customXml" ds:itemID="{3177AB64-867B-4C22-96C2-47ECE5CAAB79}">
  <ds:schemaRefs/>
</ds:datastoreItem>
</file>

<file path=customXml/itemProps2.xml><?xml version="1.0" encoding="utf-8"?>
<ds:datastoreItem xmlns:ds="http://schemas.openxmlformats.org/officeDocument/2006/customXml" ds:itemID="{34A2D505-9982-4866-8EFF-FC2CA06C028E}">
  <ds:schemaRefs/>
</ds:datastoreItem>
</file>

<file path=customXml/itemProps20.xml><?xml version="1.0" encoding="utf-8"?>
<ds:datastoreItem xmlns:ds="http://schemas.openxmlformats.org/officeDocument/2006/customXml" ds:itemID="{B632A72F-31C7-4CB8-B11C-D75C2E72F8D8}">
  <ds:schemaRefs/>
</ds:datastoreItem>
</file>

<file path=customXml/itemProps21.xml><?xml version="1.0" encoding="utf-8"?>
<ds:datastoreItem xmlns:ds="http://schemas.openxmlformats.org/officeDocument/2006/customXml" ds:itemID="{D7509BBE-25FB-401C-B8D3-9B117108801C}">
  <ds:schemaRefs/>
</ds:datastoreItem>
</file>

<file path=customXml/itemProps22.xml><?xml version="1.0" encoding="utf-8"?>
<ds:datastoreItem xmlns:ds="http://schemas.openxmlformats.org/officeDocument/2006/customXml" ds:itemID="{2C48EC8C-671C-4AF1-AFAE-2D17345A0384}">
  <ds:schemaRefs/>
</ds:datastoreItem>
</file>

<file path=customXml/itemProps23.xml><?xml version="1.0" encoding="utf-8"?>
<ds:datastoreItem xmlns:ds="http://schemas.openxmlformats.org/officeDocument/2006/customXml" ds:itemID="{1D49EF29-7299-41D2-BF91-0F2623EA7D87}">
  <ds:schemaRefs/>
</ds:datastoreItem>
</file>

<file path=customXml/itemProps24.xml><?xml version="1.0" encoding="utf-8"?>
<ds:datastoreItem xmlns:ds="http://schemas.openxmlformats.org/officeDocument/2006/customXml" ds:itemID="{D1A2A996-32D2-4BF2-80A1-77247330C44F}">
  <ds:schemaRefs/>
</ds:datastoreItem>
</file>

<file path=customXml/itemProps25.xml><?xml version="1.0" encoding="utf-8"?>
<ds:datastoreItem xmlns:ds="http://schemas.openxmlformats.org/officeDocument/2006/customXml" ds:itemID="{03D3C8C3-F5EA-4EEF-BC4F-BDA47D94D14E}">
  <ds:schemaRefs/>
</ds:datastoreItem>
</file>

<file path=customXml/itemProps26.xml><?xml version="1.0" encoding="utf-8"?>
<ds:datastoreItem xmlns:ds="http://schemas.openxmlformats.org/officeDocument/2006/customXml" ds:itemID="{25021104-01DA-44D8-9357-ED21D474AA08}">
  <ds:schemaRefs/>
</ds:datastoreItem>
</file>

<file path=customXml/itemProps27.xml><?xml version="1.0" encoding="utf-8"?>
<ds:datastoreItem xmlns:ds="http://schemas.openxmlformats.org/officeDocument/2006/customXml" ds:itemID="{C1CC8332-8254-43F2-9D4B-BF2700CFFBB2}">
  <ds:schemaRefs/>
</ds:datastoreItem>
</file>

<file path=customXml/itemProps28.xml><?xml version="1.0" encoding="utf-8"?>
<ds:datastoreItem xmlns:ds="http://schemas.openxmlformats.org/officeDocument/2006/customXml" ds:itemID="{B671FF8D-6F5C-4F00-B310-AC8B9B6B0FCA}">
  <ds:schemaRefs/>
</ds:datastoreItem>
</file>

<file path=customXml/itemProps29.xml><?xml version="1.0" encoding="utf-8"?>
<ds:datastoreItem xmlns:ds="http://schemas.openxmlformats.org/officeDocument/2006/customXml" ds:itemID="{502AB90C-D81D-41D2-8607-3FE5478F60A4}">
  <ds:schemaRefs/>
</ds:datastoreItem>
</file>

<file path=customXml/itemProps3.xml><?xml version="1.0" encoding="utf-8"?>
<ds:datastoreItem xmlns:ds="http://schemas.openxmlformats.org/officeDocument/2006/customXml" ds:itemID="{163EBE2F-C2AC-48BC-9311-DA881D7AD31A}">
  <ds:schemaRefs/>
</ds:datastoreItem>
</file>

<file path=customXml/itemProps30.xml><?xml version="1.0" encoding="utf-8"?>
<ds:datastoreItem xmlns:ds="http://schemas.openxmlformats.org/officeDocument/2006/customXml" ds:itemID="{4005FE55-BED3-4408-BC64-F237670A8F47}">
  <ds:schemaRefs/>
</ds:datastoreItem>
</file>

<file path=customXml/itemProps31.xml><?xml version="1.0" encoding="utf-8"?>
<ds:datastoreItem xmlns:ds="http://schemas.openxmlformats.org/officeDocument/2006/customXml" ds:itemID="{8F8AC483-0F4D-4765-BC65-3183BC628342}">
  <ds:schemaRefs/>
</ds:datastoreItem>
</file>

<file path=customXml/itemProps32.xml><?xml version="1.0" encoding="utf-8"?>
<ds:datastoreItem xmlns:ds="http://schemas.openxmlformats.org/officeDocument/2006/customXml" ds:itemID="{928FC67E-F6C1-42C0-A421-9BEE2C662CAF}">
  <ds:schemaRefs/>
</ds:datastoreItem>
</file>

<file path=customXml/itemProps4.xml><?xml version="1.0" encoding="utf-8"?>
<ds:datastoreItem xmlns:ds="http://schemas.openxmlformats.org/officeDocument/2006/customXml" ds:itemID="{F547C7F8-4070-4D05-9C56-E5505F1A2697}">
  <ds:schemaRefs/>
</ds:datastoreItem>
</file>

<file path=customXml/itemProps5.xml><?xml version="1.0" encoding="utf-8"?>
<ds:datastoreItem xmlns:ds="http://schemas.openxmlformats.org/officeDocument/2006/customXml" ds:itemID="{41A8DC72-3120-490D-9664-6C54F9089B04}">
  <ds:schemaRefs/>
</ds:datastoreItem>
</file>

<file path=customXml/itemProps6.xml><?xml version="1.0" encoding="utf-8"?>
<ds:datastoreItem xmlns:ds="http://schemas.openxmlformats.org/officeDocument/2006/customXml" ds:itemID="{219E4C9F-6913-4CE6-9CC0-A3C13D8EB81A}">
  <ds:schemaRefs/>
</ds:datastoreItem>
</file>

<file path=customXml/itemProps7.xml><?xml version="1.0" encoding="utf-8"?>
<ds:datastoreItem xmlns:ds="http://schemas.openxmlformats.org/officeDocument/2006/customXml" ds:itemID="{1606862A-FAC3-4E2A-9E07-28467E4CD3A5}">
  <ds:schemaRefs/>
</ds:datastoreItem>
</file>

<file path=customXml/itemProps8.xml><?xml version="1.0" encoding="utf-8"?>
<ds:datastoreItem xmlns:ds="http://schemas.openxmlformats.org/officeDocument/2006/customXml" ds:itemID="{68403339-C88F-4167-9116-288481CB30C6}">
  <ds:schemaRefs/>
</ds:datastoreItem>
</file>

<file path=customXml/itemProps9.xml><?xml version="1.0" encoding="utf-8"?>
<ds:datastoreItem xmlns:ds="http://schemas.openxmlformats.org/officeDocument/2006/customXml" ds:itemID="{56A143C5-2AC1-4AF7-8F91-FC97A55A882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</vt:lpstr>
      <vt:lpstr>Market Performance vs Targets</vt:lpstr>
      <vt:lpstr>Top 10 products</vt:lpstr>
      <vt:lpstr>Divisions</vt:lpstr>
      <vt:lpstr>Top5 and Bottom5</vt:lpstr>
      <vt:lpstr>New Product in 2021</vt:lpstr>
      <vt:lpstr>Top 5 countries in 2021</vt:lpstr>
    </vt:vector>
  </TitlesOfParts>
  <Company>Deftones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LENOVO</cp:lastModifiedBy>
  <cp:lastPrinted>2023-06-13T18:40:22Z</cp:lastPrinted>
  <dcterms:created xsi:type="dcterms:W3CDTF">2023-06-13T15:21:32Z</dcterms:created>
  <dcterms:modified xsi:type="dcterms:W3CDTF">2023-06-14T08:59:38Z</dcterms:modified>
</cp:coreProperties>
</file>